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<sst xmlns="http://schemas.openxmlformats.org/spreadsheetml/2006/main" count="62" uniqueCount="62">
  <si>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WYDATKI</t>
  </si>
  <si>
    <t>Dział, Rozdział, paragraf</t>
  </si>
  <si>
    <t>Plan przed zmianą w zł</t>
  </si>
  <si>
    <t>Plan po zmianach w zł</t>
  </si>
  <si>
    <t>Razem zmiany planu</t>
  </si>
  <si>
    <t>Plan wydatków po zmianach</t>
  </si>
  <si>
    <t>Zmiana planu w zł</t>
  </si>
  <si>
    <t>w sprawie zmian w budżecie Gminy na 2009 rok</t>
  </si>
  <si>
    <t>Załącznik Nr 2</t>
  </si>
  <si>
    <t>Dz. 010 Rozdz. 01095 § 4110</t>
  </si>
  <si>
    <t>Dz. 010 Rozdz. 01095 § 4120</t>
  </si>
  <si>
    <t>Dz. 010 Rozdz. 01095 § 4170</t>
  </si>
  <si>
    <t>Dz. 010 Rozdz. 01095 § 4430</t>
  </si>
  <si>
    <t>Dz. 852 Rozdz. 85212 § 4040</t>
  </si>
  <si>
    <t>Dz. 852 Rozdz. 85212 § 4750</t>
  </si>
  <si>
    <t>Dz. 801 Rozdz. 80101 § 3020</t>
  </si>
  <si>
    <t>Dz. 801 Rozdz. 80101 § 4010</t>
  </si>
  <si>
    <t>Dz. 801 Rozdz. 80101 § 4110</t>
  </si>
  <si>
    <t>Dz. 801 Rozdz. 80103 § 3020</t>
  </si>
  <si>
    <t>Dz. 801 Rozdz. 80103 § 4120</t>
  </si>
  <si>
    <t>Dz. 801 Rozdz. 80104 § 3020</t>
  </si>
  <si>
    <t>Dz. 801 Rozdz. 80110 § 4010</t>
  </si>
  <si>
    <t>Dz. 852 Rozdz. 85212 § 4010</t>
  </si>
  <si>
    <t>Dz. 852 Rozdz. 85212 § 4300</t>
  </si>
  <si>
    <t>Dz. 010 Rozdz. 01095 § 4300</t>
  </si>
  <si>
    <t>Dz. 801 Rozdz. 80101 § 4040</t>
  </si>
  <si>
    <t>Dz. 801 Rozdz. 80101 § 4120</t>
  </si>
  <si>
    <t>Dz. 801 Rozdz. 80101 § 4140</t>
  </si>
  <si>
    <t>Dz. 801 Rozdz. 80101 § 4210</t>
  </si>
  <si>
    <t>Dz. 801 Rozdz. 80101 § 4260</t>
  </si>
  <si>
    <t>Dz. 801 Rozdz. 80101 § 4270</t>
  </si>
  <si>
    <t>Dz. 801 Rozdz. 80101 § 4280</t>
  </si>
  <si>
    <t>Dz. 801 Rozdz. 80101 § 4300</t>
  </si>
  <si>
    <t>Dz. 801 Rozdz. 80101 § 4700</t>
  </si>
  <si>
    <t>Dz. 801 Rozdz. 80101 § 4740</t>
  </si>
  <si>
    <t>Dz. 801 Rozdz. 80101 § 4750</t>
  </si>
  <si>
    <t>Dz. 801 Rozdz. 80103 § 4040</t>
  </si>
  <si>
    <t>Dz. 801 Rozdz. 80103 § 4210</t>
  </si>
  <si>
    <t>Dz. 801 Rozdz. 80103 § 4240</t>
  </si>
  <si>
    <t>Dz. 801 Rozdz. 80103 § 4270</t>
  </si>
  <si>
    <t>Dz. 801 Rozdz. 80103 § 4280</t>
  </si>
  <si>
    <t>Dz. 801 Rozdz. 80103 § 4300</t>
  </si>
  <si>
    <t>Dz. 801 Rozdz. 80103 § 4410</t>
  </si>
  <si>
    <t>Dz. 801 Rozdz. 80110 § 3020</t>
  </si>
  <si>
    <t>Dz. 801 Rozdz. 80110 § 4110</t>
  </si>
  <si>
    <t>Dz. 801 Rozdz. 80110 § 4120</t>
  </si>
  <si>
    <t>Dz. 801 Rozdz. 80110 § 4210</t>
  </si>
  <si>
    <t>Dz. 801 Rozdz. 80110 § 4270</t>
  </si>
  <si>
    <t>Dz. 801 Rozdz. 80110 § 4300</t>
  </si>
  <si>
    <t>Dz. 801 Rozdz. 80114 § 4210</t>
  </si>
  <si>
    <t>Dz. 801 Rozdz. 80114 § 4240</t>
  </si>
  <si>
    <t>Dz. 801 Rozdz. 80146 § 4300</t>
  </si>
  <si>
    <t>Dz. 801 Rozdz. 80146 § 4410</t>
  </si>
  <si>
    <t>Dz. 801 Rozdz. 80146 § 4700</t>
  </si>
  <si>
    <t>Dz. 801 Rozdz. 80148 § 4010</t>
  </si>
  <si>
    <t>Dz. 801 Rozdz. 80148 § 4110</t>
  </si>
  <si>
    <t>Dz. 801 Rozdz. 80148 § 4270</t>
  </si>
  <si>
    <t>Dz. 801 Rozdz. 80148 § 4300</t>
  </si>
  <si>
    <t>Dz. 801 Rozdz. 80104 § 4120</t>
  </si>
  <si>
    <t xml:space="preserve">do Zarządzenia Nr 58/2009 </t>
  </si>
  <si>
    <t>Wójta Gminy Koźminek</t>
  </si>
  <si>
    <t>z dnia 24 listopada 2009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</si>
</sst>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24">
    <font>
      <sz val="10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/>
    </xf>
    <xf numFmtId="3" fontId="4" fillId="2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3" fillId="24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s="12" customFormat="1" ht="12.75" customHeight="1">
      <c r="C1" s="19" t="s">
        <v>8</v>
      </c>
      <c r="D1" s="19"/>
      <c r="E1" s="13"/>
      <c r="F1" s="13"/>
    </row>
    <row r="2" spans="3:6" s="12" customFormat="1" ht="12.75" customHeight="1">
      <c r="C2" s="15" t="s">
        <v>59</v>
      </c>
      <c r="D2" s="15"/>
      <c r="E2" s="13"/>
      <c r="F2" s="13"/>
    </row>
    <row r="3" spans="3:6" s="12" customFormat="1" ht="12.75" customHeight="1">
      <c r="C3" s="20" t="s">
        <v>60</v>
      </c>
      <c r="D3" s="20"/>
      <c r="E3" s="13"/>
      <c r="F3" s="13"/>
    </row>
    <row r="4" spans="3:6" s="12" customFormat="1" ht="12.75" customHeight="1">
      <c r="C4" s="20" t="s">
        <v>61</v>
      </c>
      <c r="D4" s="20"/>
      <c r="E4" s="13"/>
      <c r="F4" s="13"/>
    </row>
    <row r="5" s="12" customFormat="1" ht="14.25"/>
    <row r="6" spans="1:4" s="12" customFormat="1" ht="15">
      <c r="A6" s="21" t="s">
        <v>7</v>
      </c>
      <c r="B6" s="21"/>
      <c r="C6" s="21"/>
      <c r="D6" s="21"/>
    </row>
    <row r="7" s="11" customFormat="1" ht="12.75"/>
    <row r="8" spans="1:5" s="12" customFormat="1" ht="14.25">
      <c r="A8" s="14" t="s">
        <v>0</v>
      </c>
      <c r="B8" s="14"/>
      <c r="C8" s="14"/>
      <c r="D8" s="14"/>
      <c r="E8" s="14"/>
    </row>
    <row r="10" spans="1:4" ht="15" customHeight="1">
      <c r="A10" s="16" t="s">
        <v>1</v>
      </c>
      <c r="B10" s="16" t="s">
        <v>2</v>
      </c>
      <c r="C10" s="17" t="s">
        <v>6</v>
      </c>
      <c r="D10" s="16" t="s">
        <v>3</v>
      </c>
    </row>
    <row r="11" spans="1:4" ht="15" customHeight="1">
      <c r="A11" s="16"/>
      <c r="B11" s="16"/>
      <c r="C11" s="18"/>
      <c r="D11" s="16"/>
    </row>
    <row r="12" spans="1:4" s="11" customFormat="1" ht="15.75" customHeight="1">
      <c r="A12" s="1" t="s">
        <v>9</v>
      </c>
      <c r="B12" s="9">
        <v>2248</v>
      </c>
      <c r="C12" s="10">
        <v>85</v>
      </c>
      <c r="D12" s="9">
        <f aca="true" t="shared" si="0" ref="D12:D61">B12+C12</f>
        <v>2333</v>
      </c>
    </row>
    <row r="13" spans="1:4" s="11" customFormat="1" ht="15.75" customHeight="1">
      <c r="A13" s="1" t="s">
        <v>10</v>
      </c>
      <c r="B13" s="9">
        <v>347</v>
      </c>
      <c r="C13" s="10">
        <v>15</v>
      </c>
      <c r="D13" s="9">
        <f t="shared" si="0"/>
        <v>362</v>
      </c>
    </row>
    <row r="14" spans="1:4" s="11" customFormat="1" ht="15.75" customHeight="1">
      <c r="A14" s="1" t="s">
        <v>11</v>
      </c>
      <c r="B14" s="9">
        <v>13200</v>
      </c>
      <c r="C14" s="10">
        <v>550</v>
      </c>
      <c r="D14" s="9">
        <f t="shared" si="0"/>
        <v>13750</v>
      </c>
    </row>
    <row r="15" spans="1:4" s="11" customFormat="1" ht="15.75" customHeight="1">
      <c r="A15" s="1" t="s">
        <v>12</v>
      </c>
      <c r="B15" s="9">
        <v>183098</v>
      </c>
      <c r="C15" s="10">
        <v>61394</v>
      </c>
      <c r="D15" s="9">
        <f t="shared" si="0"/>
        <v>244492</v>
      </c>
    </row>
    <row r="16" spans="1:4" s="11" customFormat="1" ht="15" customHeight="1">
      <c r="A16" s="1" t="s">
        <v>24</v>
      </c>
      <c r="B16" s="9">
        <v>13867</v>
      </c>
      <c r="C16" s="10">
        <v>577</v>
      </c>
      <c r="D16" s="9">
        <f t="shared" si="0"/>
        <v>14444</v>
      </c>
    </row>
    <row r="17" spans="1:4" s="11" customFormat="1" ht="15">
      <c r="A17" s="1" t="s">
        <v>15</v>
      </c>
      <c r="B17" s="8">
        <v>117500</v>
      </c>
      <c r="C17" s="8">
        <v>3330</v>
      </c>
      <c r="D17" s="9">
        <f t="shared" si="0"/>
        <v>120830</v>
      </c>
    </row>
    <row r="18" spans="1:4" s="11" customFormat="1" ht="15">
      <c r="A18" s="1" t="s">
        <v>16</v>
      </c>
      <c r="B18" s="8">
        <v>1713424</v>
      </c>
      <c r="C18" s="8">
        <v>31400</v>
      </c>
      <c r="D18" s="9">
        <f t="shared" si="0"/>
        <v>1744824</v>
      </c>
    </row>
    <row r="19" spans="1:4" s="11" customFormat="1" ht="15">
      <c r="A19" s="1" t="s">
        <v>25</v>
      </c>
      <c r="B19" s="8">
        <v>137080</v>
      </c>
      <c r="C19" s="8">
        <v>-1497</v>
      </c>
      <c r="D19" s="9">
        <f t="shared" si="0"/>
        <v>135583</v>
      </c>
    </row>
    <row r="20" spans="1:4" s="11" customFormat="1" ht="15">
      <c r="A20" s="1" t="s">
        <v>17</v>
      </c>
      <c r="B20" s="8">
        <v>254860</v>
      </c>
      <c r="C20" s="8">
        <v>-31730</v>
      </c>
      <c r="D20" s="9">
        <f t="shared" si="0"/>
        <v>223130</v>
      </c>
    </row>
    <row r="21" spans="1:4" s="11" customFormat="1" ht="15">
      <c r="A21" s="1" t="s">
        <v>26</v>
      </c>
      <c r="B21" s="8">
        <v>49500</v>
      </c>
      <c r="C21" s="8">
        <v>-3100</v>
      </c>
      <c r="D21" s="9">
        <f t="shared" si="0"/>
        <v>46400</v>
      </c>
    </row>
    <row r="22" spans="1:4" s="11" customFormat="1" ht="15">
      <c r="A22" s="1" t="s">
        <v>27</v>
      </c>
      <c r="B22" s="8">
        <v>1200</v>
      </c>
      <c r="C22" s="8">
        <v>-700</v>
      </c>
      <c r="D22" s="9">
        <f t="shared" si="0"/>
        <v>500</v>
      </c>
    </row>
    <row r="23" spans="1:4" s="11" customFormat="1" ht="15">
      <c r="A23" s="1" t="s">
        <v>28</v>
      </c>
      <c r="B23" s="8">
        <v>198320</v>
      </c>
      <c r="C23" s="8">
        <v>-4800</v>
      </c>
      <c r="D23" s="9">
        <f t="shared" si="0"/>
        <v>193520</v>
      </c>
    </row>
    <row r="24" spans="1:4" s="11" customFormat="1" ht="15">
      <c r="A24" s="1" t="s">
        <v>29</v>
      </c>
      <c r="B24" s="8">
        <v>30500</v>
      </c>
      <c r="C24" s="8">
        <v>9000</v>
      </c>
      <c r="D24" s="9">
        <f t="shared" si="0"/>
        <v>39500</v>
      </c>
    </row>
    <row r="25" spans="1:4" s="11" customFormat="1" ht="15">
      <c r="A25" s="1" t="s">
        <v>30</v>
      </c>
      <c r="B25" s="8">
        <v>220861</v>
      </c>
      <c r="C25" s="8">
        <v>-1400</v>
      </c>
      <c r="D25" s="9">
        <f t="shared" si="0"/>
        <v>219461</v>
      </c>
    </row>
    <row r="26" spans="1:4" s="11" customFormat="1" ht="15">
      <c r="A26" s="1" t="s">
        <v>31</v>
      </c>
      <c r="B26" s="8">
        <v>3709</v>
      </c>
      <c r="C26" s="8">
        <v>-149</v>
      </c>
      <c r="D26" s="9">
        <f t="shared" si="0"/>
        <v>3560</v>
      </c>
    </row>
    <row r="27" spans="1:4" s="11" customFormat="1" ht="15">
      <c r="A27" s="1" t="s">
        <v>32</v>
      </c>
      <c r="B27" s="8">
        <v>37006</v>
      </c>
      <c r="C27" s="8">
        <v>4221</v>
      </c>
      <c r="D27" s="9">
        <f t="shared" si="0"/>
        <v>41227</v>
      </c>
    </row>
    <row r="28" spans="1:4" s="11" customFormat="1" ht="15">
      <c r="A28" s="1" t="s">
        <v>33</v>
      </c>
      <c r="B28" s="8">
        <v>240</v>
      </c>
      <c r="C28" s="8">
        <v>80</v>
      </c>
      <c r="D28" s="9">
        <f t="shared" si="0"/>
        <v>320</v>
      </c>
    </row>
    <row r="29" spans="1:4" s="11" customFormat="1" ht="15">
      <c r="A29" s="1" t="s">
        <v>34</v>
      </c>
      <c r="B29" s="8">
        <v>2020</v>
      </c>
      <c r="C29" s="8">
        <v>-100</v>
      </c>
      <c r="D29" s="9">
        <f t="shared" si="0"/>
        <v>1920</v>
      </c>
    </row>
    <row r="30" spans="1:4" s="11" customFormat="1" ht="15">
      <c r="A30" s="1" t="s">
        <v>35</v>
      </c>
      <c r="B30" s="8">
        <v>7700</v>
      </c>
      <c r="C30" s="8">
        <v>366</v>
      </c>
      <c r="D30" s="9">
        <f t="shared" si="0"/>
        <v>8066</v>
      </c>
    </row>
    <row r="31" spans="1:4" s="11" customFormat="1" ht="15">
      <c r="A31" s="1" t="s">
        <v>18</v>
      </c>
      <c r="B31" s="8">
        <v>5500</v>
      </c>
      <c r="C31" s="8">
        <v>-10</v>
      </c>
      <c r="D31" s="9">
        <f t="shared" si="0"/>
        <v>5490</v>
      </c>
    </row>
    <row r="32" spans="1:4" s="11" customFormat="1" ht="15">
      <c r="A32" s="1" t="s">
        <v>36</v>
      </c>
      <c r="B32" s="8">
        <v>4650</v>
      </c>
      <c r="C32" s="8">
        <v>-46</v>
      </c>
      <c r="D32" s="9">
        <f t="shared" si="0"/>
        <v>4604</v>
      </c>
    </row>
    <row r="33" spans="1:4" s="11" customFormat="1" ht="15">
      <c r="A33" s="1" t="s">
        <v>19</v>
      </c>
      <c r="B33" s="8">
        <v>1500</v>
      </c>
      <c r="C33" s="8">
        <v>110</v>
      </c>
      <c r="D33" s="9">
        <f t="shared" si="0"/>
        <v>1610</v>
      </c>
    </row>
    <row r="34" spans="1:4" s="11" customFormat="1" ht="15">
      <c r="A34" s="1" t="s">
        <v>37</v>
      </c>
      <c r="B34" s="8">
        <v>8480</v>
      </c>
      <c r="C34" s="8">
        <v>-3474</v>
      </c>
      <c r="D34" s="9">
        <f t="shared" si="0"/>
        <v>5006</v>
      </c>
    </row>
    <row r="35" spans="1:4" s="11" customFormat="1" ht="15">
      <c r="A35" s="1" t="s">
        <v>38</v>
      </c>
      <c r="B35" s="8">
        <v>1000</v>
      </c>
      <c r="C35" s="8">
        <v>-500</v>
      </c>
      <c r="D35" s="9">
        <f t="shared" si="0"/>
        <v>500</v>
      </c>
    </row>
    <row r="36" spans="1:4" s="11" customFormat="1" ht="15">
      <c r="A36" s="1" t="s">
        <v>39</v>
      </c>
      <c r="B36" s="8">
        <v>800</v>
      </c>
      <c r="C36" s="8">
        <v>-400</v>
      </c>
      <c r="D36" s="9">
        <f t="shared" si="0"/>
        <v>400</v>
      </c>
    </row>
    <row r="37" spans="1:4" s="11" customFormat="1" ht="15">
      <c r="A37" s="1" t="s">
        <v>40</v>
      </c>
      <c r="B37" s="8">
        <v>200</v>
      </c>
      <c r="C37" s="8">
        <v>-10</v>
      </c>
      <c r="D37" s="9">
        <f t="shared" si="0"/>
        <v>190</v>
      </c>
    </row>
    <row r="38" spans="1:4" s="11" customFormat="1" ht="15">
      <c r="A38" s="1" t="s">
        <v>41</v>
      </c>
      <c r="B38" s="8">
        <v>1400</v>
      </c>
      <c r="C38" s="8">
        <v>-81</v>
      </c>
      <c r="D38" s="9">
        <f t="shared" si="0"/>
        <v>1319</v>
      </c>
    </row>
    <row r="39" spans="1:4" s="11" customFormat="1" ht="15">
      <c r="A39" s="1" t="s">
        <v>42</v>
      </c>
      <c r="B39" s="8">
        <v>200</v>
      </c>
      <c r="C39" s="8">
        <v>-100</v>
      </c>
      <c r="D39" s="9">
        <f t="shared" si="0"/>
        <v>100</v>
      </c>
    </row>
    <row r="40" spans="1:4" s="11" customFormat="1" ht="15">
      <c r="A40" s="1" t="s">
        <v>20</v>
      </c>
      <c r="B40" s="8">
        <v>23570</v>
      </c>
      <c r="C40" s="8">
        <v>-500</v>
      </c>
      <c r="D40" s="9">
        <f t="shared" si="0"/>
        <v>23070</v>
      </c>
    </row>
    <row r="41" spans="1:4" s="11" customFormat="1" ht="15">
      <c r="A41" s="1" t="s">
        <v>58</v>
      </c>
      <c r="B41" s="8">
        <v>8910</v>
      </c>
      <c r="C41" s="8">
        <v>500</v>
      </c>
      <c r="D41" s="9">
        <f t="shared" si="0"/>
        <v>9410</v>
      </c>
    </row>
    <row r="42" spans="1:4" s="11" customFormat="1" ht="15">
      <c r="A42" s="1" t="s">
        <v>43</v>
      </c>
      <c r="B42" s="8">
        <v>69000</v>
      </c>
      <c r="C42" s="8">
        <v>-3900</v>
      </c>
      <c r="D42" s="9">
        <f t="shared" si="0"/>
        <v>65100</v>
      </c>
    </row>
    <row r="43" spans="1:4" s="11" customFormat="1" ht="15">
      <c r="A43" s="1" t="s">
        <v>21</v>
      </c>
      <c r="B43" s="8">
        <v>875850</v>
      </c>
      <c r="C43" s="8">
        <v>23300</v>
      </c>
      <c r="D43" s="9">
        <f t="shared" si="0"/>
        <v>899150</v>
      </c>
    </row>
    <row r="44" spans="1:4" s="11" customFormat="1" ht="15">
      <c r="A44" s="1" t="s">
        <v>44</v>
      </c>
      <c r="B44" s="8">
        <v>138970</v>
      </c>
      <c r="C44" s="8">
        <v>-16000</v>
      </c>
      <c r="D44" s="9">
        <f t="shared" si="0"/>
        <v>122970</v>
      </c>
    </row>
    <row r="45" spans="1:4" s="11" customFormat="1" ht="15">
      <c r="A45" s="1" t="s">
        <v>45</v>
      </c>
      <c r="B45" s="8">
        <v>25850</v>
      </c>
      <c r="C45" s="8">
        <v>-3400</v>
      </c>
      <c r="D45" s="9">
        <f t="shared" si="0"/>
        <v>22450</v>
      </c>
    </row>
    <row r="46" spans="1:4" s="11" customFormat="1" ht="15">
      <c r="A46" s="1" t="s">
        <v>46</v>
      </c>
      <c r="B46" s="8">
        <v>20100</v>
      </c>
      <c r="C46" s="8">
        <v>800</v>
      </c>
      <c r="D46" s="9">
        <f t="shared" si="0"/>
        <v>20900</v>
      </c>
    </row>
    <row r="47" spans="1:4" s="11" customFormat="1" ht="15">
      <c r="A47" s="1" t="s">
        <v>47</v>
      </c>
      <c r="B47" s="8">
        <v>5465</v>
      </c>
      <c r="C47" s="8">
        <v>-1600</v>
      </c>
      <c r="D47" s="9">
        <f t="shared" si="0"/>
        <v>3865</v>
      </c>
    </row>
    <row r="48" spans="1:4" s="11" customFormat="1" ht="15">
      <c r="A48" s="1" t="s">
        <v>48</v>
      </c>
      <c r="B48" s="8">
        <v>21000</v>
      </c>
      <c r="C48" s="8">
        <v>800</v>
      </c>
      <c r="D48" s="9">
        <f t="shared" si="0"/>
        <v>21800</v>
      </c>
    </row>
    <row r="49" spans="1:4" s="11" customFormat="1" ht="15">
      <c r="A49" s="1" t="s">
        <v>49</v>
      </c>
      <c r="B49" s="8">
        <v>3217</v>
      </c>
      <c r="C49" s="8">
        <v>-116</v>
      </c>
      <c r="D49" s="9">
        <f t="shared" si="0"/>
        <v>3101</v>
      </c>
    </row>
    <row r="50" spans="1:4" s="11" customFormat="1" ht="15">
      <c r="A50" s="1" t="s">
        <v>50</v>
      </c>
      <c r="B50" s="8">
        <v>538</v>
      </c>
      <c r="C50" s="8">
        <v>116</v>
      </c>
      <c r="D50" s="9">
        <f t="shared" si="0"/>
        <v>654</v>
      </c>
    </row>
    <row r="51" spans="1:4" s="11" customFormat="1" ht="15">
      <c r="A51" s="1" t="s">
        <v>51</v>
      </c>
      <c r="B51" s="8">
        <v>8660</v>
      </c>
      <c r="C51" s="8">
        <v>-3060</v>
      </c>
      <c r="D51" s="9">
        <f t="shared" si="0"/>
        <v>5600</v>
      </c>
    </row>
    <row r="52" spans="1:4" s="11" customFormat="1" ht="15">
      <c r="A52" s="1" t="s">
        <v>52</v>
      </c>
      <c r="B52" s="8">
        <v>4990</v>
      </c>
      <c r="C52" s="8">
        <v>560</v>
      </c>
      <c r="D52" s="9">
        <f t="shared" si="0"/>
        <v>5550</v>
      </c>
    </row>
    <row r="53" spans="1:4" s="11" customFormat="1" ht="15">
      <c r="A53" s="1" t="s">
        <v>53</v>
      </c>
      <c r="B53" s="8">
        <v>12340</v>
      </c>
      <c r="C53" s="8">
        <v>2500</v>
      </c>
      <c r="D53" s="9">
        <f t="shared" si="0"/>
        <v>14840</v>
      </c>
    </row>
    <row r="54" spans="1:4" s="11" customFormat="1" ht="15">
      <c r="A54" s="1" t="s">
        <v>54</v>
      </c>
      <c r="B54" s="8">
        <v>56330</v>
      </c>
      <c r="C54" s="8">
        <v>-200</v>
      </c>
      <c r="D54" s="9">
        <f t="shared" si="0"/>
        <v>56130</v>
      </c>
    </row>
    <row r="55" spans="1:4" s="11" customFormat="1" ht="15">
      <c r="A55" s="1" t="s">
        <v>55</v>
      </c>
      <c r="B55" s="8">
        <v>10890</v>
      </c>
      <c r="C55" s="8">
        <v>200</v>
      </c>
      <c r="D55" s="9">
        <f t="shared" si="0"/>
        <v>11090</v>
      </c>
    </row>
    <row r="56" spans="1:4" s="11" customFormat="1" ht="15">
      <c r="A56" s="1" t="s">
        <v>56</v>
      </c>
      <c r="B56" s="8">
        <v>210</v>
      </c>
      <c r="C56" s="8">
        <v>-210</v>
      </c>
      <c r="D56" s="9">
        <f t="shared" si="0"/>
        <v>0</v>
      </c>
    </row>
    <row r="57" spans="1:4" s="11" customFormat="1" ht="15">
      <c r="A57" s="1" t="s">
        <v>57</v>
      </c>
      <c r="B57" s="8">
        <v>200</v>
      </c>
      <c r="C57" s="8">
        <v>-200</v>
      </c>
      <c r="D57" s="9">
        <f t="shared" si="0"/>
        <v>0</v>
      </c>
    </row>
    <row r="58" spans="1:4" s="11" customFormat="1" ht="15">
      <c r="A58" s="1" t="s">
        <v>22</v>
      </c>
      <c r="B58" s="8">
        <v>48915</v>
      </c>
      <c r="C58" s="8">
        <v>2300</v>
      </c>
      <c r="D58" s="9">
        <f t="shared" si="0"/>
        <v>51215</v>
      </c>
    </row>
    <row r="59" spans="1:4" s="11" customFormat="1" ht="15">
      <c r="A59" s="1" t="s">
        <v>13</v>
      </c>
      <c r="B59" s="8">
        <v>4500</v>
      </c>
      <c r="C59" s="8">
        <v>-2300</v>
      </c>
      <c r="D59" s="9">
        <f t="shared" si="0"/>
        <v>2200</v>
      </c>
    </row>
    <row r="60" spans="1:4" s="11" customFormat="1" ht="15">
      <c r="A60" s="1" t="s">
        <v>23</v>
      </c>
      <c r="B60" s="8">
        <v>6910</v>
      </c>
      <c r="C60" s="8">
        <v>1000</v>
      </c>
      <c r="D60" s="9">
        <f t="shared" si="0"/>
        <v>7910</v>
      </c>
    </row>
    <row r="61" spans="1:4" s="11" customFormat="1" ht="15">
      <c r="A61" s="1" t="s">
        <v>14</v>
      </c>
      <c r="B61" s="8">
        <v>5000</v>
      </c>
      <c r="C61" s="8">
        <v>-1000</v>
      </c>
      <c r="D61" s="9">
        <f t="shared" si="0"/>
        <v>4000</v>
      </c>
    </row>
    <row r="62" spans="1:4" ht="15">
      <c r="A62" s="6" t="s">
        <v>4</v>
      </c>
      <c r="B62" s="7">
        <f>SUM(B12:B61)</f>
        <v>4361825</v>
      </c>
      <c r="C62" s="7">
        <f>SUM(C12:C61)</f>
        <v>62621</v>
      </c>
      <c r="D62" s="7">
        <f>SUM(D12:D61)</f>
        <v>4424446</v>
      </c>
    </row>
    <row r="63" spans="1:4" s="3" customFormat="1" ht="14.25">
      <c r="A63" s="4" t="s">
        <v>5</v>
      </c>
      <c r="B63" s="5">
        <v>17893537</v>
      </c>
      <c r="C63" s="5">
        <f>C62</f>
        <v>62621</v>
      </c>
      <c r="D63" s="5">
        <f>B63+C63</f>
        <v>17956158</v>
      </c>
    </row>
    <row r="64" spans="1:4" ht="12.75">
      <c r="A64" s="11"/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</sheetData>
  <sheetProtection/>
  <mergeCells count="8">
    <mergeCell ref="C1:D1"/>
    <mergeCell ref="C3:D3"/>
    <mergeCell ref="C4:D4"/>
    <mergeCell ref="A6:D6"/>
    <mergeCell ref="A10:A11"/>
    <mergeCell ref="B10:B11"/>
    <mergeCell ref="D10:D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2009-11-26T09:16:49Z</cp:lastPrinted>
  <dcterms:created xsi:type="dcterms:W3CDTF">1997-02-26T13:46:56Z</dcterms:created>
  <dcterms:modified xsi:type="dcterms:W3CDTF">2010-01-05T12:18:50Z</dcterms:modified>
  <cp:category/>
  <cp:version/>
  <cp:contentType/>
  <cp:contentStatus/>
</cp:coreProperties>
</file>