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<sst xmlns="http://schemas.openxmlformats.org/spreadsheetml/2006/main" count="126" uniqueCount="126">
  <si>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</si>
  <si>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</si>
  <si>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</si>
  <si>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</si>
  <si>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</si>
  <si>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</si>
  <si>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w sprawie zmian w budżecie Gminy na 2008 rok</t>
  </si>
  <si>
    <t>Załącznik Nr 2</t>
  </si>
  <si>
    <t>Rady Gminy Koźminek</t>
  </si>
  <si>
    <t>z dnia 30 grudnia 2008 roku</t>
  </si>
  <si>
    <t>Dz. 010 Rozdz. 01010 § 6050</t>
  </si>
  <si>
    <t>Dz. 600 Rozdz. 60016 § 6050</t>
  </si>
  <si>
    <t>Dz. 851 Rozdz. 85154 § 4300</t>
  </si>
  <si>
    <t>Dz. 801 Rozdz. 80101 § 3020</t>
  </si>
  <si>
    <t>Dz. 801 Rozdz. 80101 § 4010</t>
  </si>
  <si>
    <t>Dz. 801 Rozdz. 80101 § 4110</t>
  </si>
  <si>
    <t>Dz. 801 Rozdz. 80101 § 4120</t>
  </si>
  <si>
    <t>Dz. 801 Rozdz. 80101 § 4170</t>
  </si>
  <si>
    <t>Dz. 801 Rozdz. 80101 § 4210</t>
  </si>
  <si>
    <t>Dz. 801 Rozdz. 80101 § 4260</t>
  </si>
  <si>
    <t>Dz. 801 Rozdz. 80101 § 4300</t>
  </si>
  <si>
    <t>Dz. 801 Rozdz. 80101 § 4410</t>
  </si>
  <si>
    <t>Dz. 801 Rozdz. 80101 § 4740</t>
  </si>
  <si>
    <t>Dz. 801 Rozdz. 80101 § 4750</t>
  </si>
  <si>
    <t>Dz. 801 Rozdz. 80103 § 3020</t>
  </si>
  <si>
    <t>Dz. 801 Rozdz. 80103 § 4010</t>
  </si>
  <si>
    <t>Dz. 801 Rozdz. 80103 § 4110</t>
  </si>
  <si>
    <t>Dz. 801 Rozdz. 80103 § 4120</t>
  </si>
  <si>
    <t>Dz. 801 Rozdz. 80103 § 4240</t>
  </si>
  <si>
    <t>Dz. 801 Rozdz. 80104 § 4010</t>
  </si>
  <si>
    <t>Dz. 801 Rozdz. 80104 § 4110</t>
  </si>
  <si>
    <t>Dz. 801 Rozdz. 80104 § 4120</t>
  </si>
  <si>
    <t>Dz. 801 Rozdz. 80104 § 4170</t>
  </si>
  <si>
    <t>Dz. 801 Rozdz. 80104 § 4210</t>
  </si>
  <si>
    <t>Dz. 801 Rozdz. 80104 § 4270</t>
  </si>
  <si>
    <t>Dz. 801 Rozdz. 80104 § 4300</t>
  </si>
  <si>
    <t>Dz. 801 Rozdz. 80104 § 4370</t>
  </si>
  <si>
    <t>Dz. 801 Rozdz. 80110 § 4010</t>
  </si>
  <si>
    <t>Dz. 801 Rozdz. 80110 § 4110</t>
  </si>
  <si>
    <t>Dz. 801 Rozdz. 80110 § 4170</t>
  </si>
  <si>
    <t>Dz. 801 Rozdz. 80110 § 4240</t>
  </si>
  <si>
    <t>Dz. 801 Rozdz. 80110 § 4260</t>
  </si>
  <si>
    <t>Dz. 801 Rozdz. 80110 § 4270</t>
  </si>
  <si>
    <t>Dz. 801 Rozdz. 80110 § 4350</t>
  </si>
  <si>
    <t>Dz. 801 Rozdz. 80110 § 4750</t>
  </si>
  <si>
    <t xml:space="preserve">Dz. 801 Rozdz. 80113 § 4300 </t>
  </si>
  <si>
    <t>Dz. 801 Rozdz. 80114 § 4110</t>
  </si>
  <si>
    <t>Dz. 801 Rozdz. 80114 § 4210</t>
  </si>
  <si>
    <t>Dz. 801 Rozdz. 80114 § 4300</t>
  </si>
  <si>
    <t>Dz. 801 Rozdz. 80114 § 4740</t>
  </si>
  <si>
    <t>Dz. 801 Rozdz. 80114 § 4750</t>
  </si>
  <si>
    <t>Dz. 801 Rozdz. 80146 § 4300</t>
  </si>
  <si>
    <t>Dz. 801 Rozdz. 80146 § 4410</t>
  </si>
  <si>
    <t>Dz. 801 Rozdz. 80146 § 4700</t>
  </si>
  <si>
    <t xml:space="preserve">Dz. 801 Rozdz. 80148 § 4010 </t>
  </si>
  <si>
    <t>Dz. 801 Rozdz. 80148 § 4110</t>
  </si>
  <si>
    <t>Dz. 801 Rozdz. 80148 § 4120</t>
  </si>
  <si>
    <t>Dz. 801 Rozdz. 80148 § 4220</t>
  </si>
  <si>
    <t>Dz. 854 Rozdz. 85401 § 4010</t>
  </si>
  <si>
    <t>Dz. 854 Rozdz. 85401 § 4110</t>
  </si>
  <si>
    <t>Dz. 854 Rozdz. 85401 § 4210</t>
  </si>
  <si>
    <t>Dz. 854 Rozdz. 85401 § 4240</t>
  </si>
  <si>
    <t>Dz. 854 Rozdz. 85401 § 4300</t>
  </si>
  <si>
    <t>Dz. 921 Rozdz. 92195 § 6050</t>
  </si>
  <si>
    <t>Dz. 801 Rozdz. 80110 § 4210</t>
  </si>
  <si>
    <t>Dz. 801 Rozdz. 80110 § 4300</t>
  </si>
  <si>
    <t>Dz. 600 Rozdz. 60016 § 4270</t>
  </si>
  <si>
    <t>Dz. 852 Rozdz. 85295 § 4113</t>
  </si>
  <si>
    <t>Dz. 852 Rozdz. 85295 § 4123</t>
  </si>
  <si>
    <t>Dz. 852 Rozdz. 85295 § 4173</t>
  </si>
  <si>
    <t>do Uchwały Nr XXIV/154/08</t>
  </si>
  <si>
    <t>Dz. 010 Rozdz. 01095 § 6050</t>
  </si>
  <si>
    <t>Dz. 630 Rozdz. 63095 § 6050</t>
  </si>
  <si>
    <t>Dz. 750 Rozdz. 75023 § 6050</t>
  </si>
  <si>
    <t>Dz. 700 Rozdz. 70005 § 6060</t>
  </si>
  <si>
    <t>Dz. 754 Rozdz. 75412 § 6230</t>
  </si>
  <si>
    <t>Dz. 801 Rozdz. 80101 § 6050</t>
  </si>
  <si>
    <t>Dz. 900 Rozdz. 90001 § 6050</t>
  </si>
  <si>
    <t>Dz. 921 Rozdz. 92109 § 6050</t>
  </si>
  <si>
    <t>Dz. 926 Rozdz. 92601 § 6050</t>
  </si>
  <si>
    <t>Dz. 600 Rozdz. 60016 § 4170</t>
  </si>
  <si>
    <t>Dz. 600 Rozdz. 60016 § 4210</t>
  </si>
  <si>
    <t>Dz. 700 Rozdz. 70005 § 4300</t>
  </si>
  <si>
    <t>Dz. 700 Rozdz. 70005 § 4590</t>
  </si>
  <si>
    <t>Dz. 710 Rozdz. 71014 § 4300</t>
  </si>
  <si>
    <t>Dz. 754 Rozdz. 75405 § 3000</t>
  </si>
  <si>
    <t>Dz. 754 Rozdz. 75412 § 4210</t>
  </si>
  <si>
    <t>Dz. 754 Rozdz. 75412 § 4430</t>
  </si>
  <si>
    <t>Zmiana planu w zł</t>
  </si>
  <si>
    <t>Dz. 852 Rozdz. 85212 § 4410</t>
  </si>
  <si>
    <t>Dz. 852 Rozdz. 85212 § 4010</t>
  </si>
  <si>
    <t>Dz. 852 Rozdz. 85212 § 4370</t>
  </si>
  <si>
    <t>Dz. 852 Rozdz. 85212 § 4210</t>
  </si>
  <si>
    <t>Dz. 852 Rozdz. 85212 § 4300</t>
  </si>
  <si>
    <t>Dz. 852 Rozdz. 85212 § 4750</t>
  </si>
  <si>
    <t>Dz. 852 Rozdz. 85212 § 4440</t>
  </si>
  <si>
    <t>Dz. 900 Rozdz. 90003 § 4300</t>
  </si>
  <si>
    <t>Dz. 900 Rozdz. 90004 § 4210</t>
  </si>
  <si>
    <t>Dz. 900 Rozdz. 90004 § 4300</t>
  </si>
  <si>
    <t>Dz. 900 Rozdz. 90015 § 4260</t>
  </si>
  <si>
    <t>Dz. 750 Rozdz. 75023 § 4010</t>
  </si>
  <si>
    <t>Dz. 750 Rozdz. 75022 § 3030</t>
  </si>
  <si>
    <t>Dz. 750 Rozdz. 75022 § 4300</t>
  </si>
  <si>
    <t>Dz. 750 Rozdz. 75022 § 4700</t>
  </si>
  <si>
    <t>Dz. 750 Rozdz. 75022 § 4410</t>
  </si>
  <si>
    <t>Dz. 750 Rozdz. 75022 § 4210</t>
  </si>
  <si>
    <t>Dz. 750 Rozdz. 75023 § 4300</t>
  </si>
  <si>
    <t>Dz. 750 Rozdz. 75023 § 4170</t>
  </si>
  <si>
    <t>Dz. 750 Rozdz. 75023 § 4120</t>
  </si>
  <si>
    <t>Dz. 750 Rozdz. 75023 § 4110</t>
  </si>
  <si>
    <t>Dz. 750 Rozdz. 75023 § 3020</t>
  </si>
  <si>
    <t>Dz. 750 Rozdz. 75023 § 4210</t>
  </si>
  <si>
    <t>Dz. 750 Rozdz. 75023 § 4280</t>
  </si>
  <si>
    <t>Dz. 750 Rozdz. 75075 § 4210</t>
  </si>
  <si>
    <t>Dz. 750 Rozdz. 75075 § 4300</t>
  </si>
  <si>
    <t>Dz. 750 Rozdz. 75023 § 4270</t>
  </si>
  <si>
    <t>Dz. 750 Rozdz. 75023 § 4410</t>
  </si>
  <si>
    <t>Dz. 750 Rozdz. 75023 § 4440</t>
  </si>
  <si>
    <t>Dz. 750 Rozdz. 75023 § 4740</t>
  </si>
  <si>
    <t>Dz. 750 Rozdz. 75023 § 4750</t>
  </si>
  <si>
    <t>Dz. 750 Rozdz. 75095 § 4010</t>
  </si>
  <si>
    <t>Dz. 750 Rozdz. 75095 § 4440</t>
  </si>
  <si>
    <t>Dz. 851 Rozdz. 85195 § 4270</t>
  </si>
  <si>
    <t>Dz. 750 Rozdz. 75023 § 4610</t>
  </si>
  <si>
    <t>Dz. 750 Rozdz. 75095 § 2900</t>
  </si>
  <si>
    <t>Dz. 853 Rozdz. 85395 § 4300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</si>
</sst>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">
      <selection activeCell="K111" sqref="K111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20" t="s">
        <v>7</v>
      </c>
      <c r="D1" s="20"/>
      <c r="E1" s="1"/>
      <c r="F1" s="1"/>
    </row>
    <row r="2" spans="3:6" ht="12.75" customHeight="1">
      <c r="C2" s="21" t="s">
        <v>70</v>
      </c>
      <c r="D2" s="21"/>
      <c r="E2" s="1"/>
      <c r="F2" s="1"/>
    </row>
    <row r="3" spans="3:6" ht="12.75" customHeight="1">
      <c r="C3" s="21" t="s">
        <v>8</v>
      </c>
      <c r="D3" s="21"/>
      <c r="E3" s="1"/>
      <c r="F3" s="1"/>
    </row>
    <row r="4" spans="3:6" ht="12.75" customHeight="1">
      <c r="C4" s="21" t="s">
        <v>9</v>
      </c>
      <c r="D4" s="21"/>
      <c r="E4" s="1"/>
      <c r="F4" s="1"/>
    </row>
    <row r="6" spans="1:4" ht="15">
      <c r="A6" s="15" t="s">
        <v>6</v>
      </c>
      <c r="B6" s="15"/>
      <c r="C6" s="15"/>
      <c r="D6" s="15"/>
    </row>
    <row r="8" spans="1:5" ht="18.75">
      <c r="A8" s="16" t="s">
        <v>0</v>
      </c>
      <c r="B8" s="16"/>
      <c r="C8" s="16"/>
      <c r="D8" s="16"/>
      <c r="E8" s="16"/>
    </row>
    <row r="11" spans="1:4" ht="15" customHeight="1">
      <c r="A11" s="17" t="s">
        <v>1</v>
      </c>
      <c r="B11" s="17" t="s">
        <v>2</v>
      </c>
      <c r="C11" s="18" t="s">
        <v>88</v>
      </c>
      <c r="D11" s="17" t="s">
        <v>3</v>
      </c>
    </row>
    <row r="12" spans="1:4" ht="15" customHeight="1">
      <c r="A12" s="17"/>
      <c r="B12" s="17"/>
      <c r="C12" s="19"/>
      <c r="D12" s="17"/>
    </row>
    <row r="13" spans="1:4" s="11" customFormat="1" ht="15">
      <c r="A13" s="2" t="s">
        <v>10</v>
      </c>
      <c r="B13" s="10">
        <v>344000</v>
      </c>
      <c r="C13" s="10">
        <v>-37000</v>
      </c>
      <c r="D13" s="3">
        <f>C13+B13</f>
        <v>307000</v>
      </c>
    </row>
    <row r="14" spans="1:4" s="11" customFormat="1" ht="15">
      <c r="A14" s="2" t="s">
        <v>71</v>
      </c>
      <c r="B14" s="10">
        <v>120000</v>
      </c>
      <c r="C14" s="10">
        <v>-5000</v>
      </c>
      <c r="D14" s="3">
        <f aca="true" t="shared" si="0" ref="D14:D79">C14+B14</f>
        <v>115000</v>
      </c>
    </row>
    <row r="15" spans="1:4" s="11" customFormat="1" ht="15">
      <c r="A15" s="2" t="s">
        <v>80</v>
      </c>
      <c r="B15" s="10">
        <v>3000</v>
      </c>
      <c r="C15" s="10">
        <v>-3000</v>
      </c>
      <c r="D15" s="3">
        <f t="shared" si="0"/>
        <v>0</v>
      </c>
    </row>
    <row r="16" spans="1:4" s="11" customFormat="1" ht="15">
      <c r="A16" s="2" t="s">
        <v>81</v>
      </c>
      <c r="B16" s="10">
        <v>82000</v>
      </c>
      <c r="C16" s="10">
        <v>-40000</v>
      </c>
      <c r="D16" s="3">
        <f t="shared" si="0"/>
        <v>42000</v>
      </c>
    </row>
    <row r="17" spans="1:4" s="11" customFormat="1" ht="15">
      <c r="A17" s="2" t="s">
        <v>66</v>
      </c>
      <c r="B17" s="10">
        <v>313000</v>
      </c>
      <c r="C17" s="10">
        <v>63250</v>
      </c>
      <c r="D17" s="3">
        <f t="shared" si="0"/>
        <v>376250</v>
      </c>
    </row>
    <row r="18" spans="1:4" s="11" customFormat="1" ht="15">
      <c r="A18" s="2" t="s">
        <v>11</v>
      </c>
      <c r="B18" s="10">
        <v>1991500</v>
      </c>
      <c r="C18" s="10">
        <v>-408300</v>
      </c>
      <c r="D18" s="3">
        <f t="shared" si="0"/>
        <v>1583200</v>
      </c>
    </row>
    <row r="19" spans="1:4" s="11" customFormat="1" ht="15">
      <c r="A19" s="2" t="s">
        <v>72</v>
      </c>
      <c r="B19" s="10">
        <v>5000</v>
      </c>
      <c r="C19" s="10">
        <v>-2500</v>
      </c>
      <c r="D19" s="3">
        <f t="shared" si="0"/>
        <v>2500</v>
      </c>
    </row>
    <row r="20" spans="1:4" s="11" customFormat="1" ht="15">
      <c r="A20" s="2" t="s">
        <v>82</v>
      </c>
      <c r="B20" s="10">
        <v>63500</v>
      </c>
      <c r="C20" s="10">
        <v>-30000</v>
      </c>
      <c r="D20" s="3">
        <f t="shared" si="0"/>
        <v>33500</v>
      </c>
    </row>
    <row r="21" spans="1:4" s="11" customFormat="1" ht="15">
      <c r="A21" s="2" t="s">
        <v>83</v>
      </c>
      <c r="B21" s="10">
        <v>100000</v>
      </c>
      <c r="C21" s="10">
        <v>-87000</v>
      </c>
      <c r="D21" s="3">
        <f t="shared" si="0"/>
        <v>13000</v>
      </c>
    </row>
    <row r="22" spans="1:4" s="11" customFormat="1" ht="15">
      <c r="A22" s="2" t="s">
        <v>74</v>
      </c>
      <c r="B22" s="10">
        <v>40000</v>
      </c>
      <c r="C22" s="10">
        <v>-40000</v>
      </c>
      <c r="D22" s="3">
        <f t="shared" si="0"/>
        <v>0</v>
      </c>
    </row>
    <row r="23" spans="1:4" s="11" customFormat="1" ht="15">
      <c r="A23" s="2" t="s">
        <v>84</v>
      </c>
      <c r="B23" s="10">
        <v>212759</v>
      </c>
      <c r="C23" s="10">
        <v>-145000</v>
      </c>
      <c r="D23" s="3">
        <f t="shared" si="0"/>
        <v>67759</v>
      </c>
    </row>
    <row r="24" spans="1:4" s="11" customFormat="1" ht="15">
      <c r="A24" s="2" t="s">
        <v>101</v>
      </c>
      <c r="B24" s="10">
        <v>68000</v>
      </c>
      <c r="C24" s="10">
        <v>-3200</v>
      </c>
      <c r="D24" s="3">
        <f t="shared" si="0"/>
        <v>64800</v>
      </c>
    </row>
    <row r="25" spans="1:4" s="11" customFormat="1" ht="15">
      <c r="A25" s="2" t="s">
        <v>105</v>
      </c>
      <c r="B25" s="10">
        <v>2300</v>
      </c>
      <c r="C25" s="10">
        <v>700</v>
      </c>
      <c r="D25" s="3">
        <f t="shared" si="0"/>
        <v>3000</v>
      </c>
    </row>
    <row r="26" spans="1:4" s="11" customFormat="1" ht="15">
      <c r="A26" s="2" t="s">
        <v>102</v>
      </c>
      <c r="B26" s="10">
        <v>6000</v>
      </c>
      <c r="C26" s="10">
        <v>-2700</v>
      </c>
      <c r="D26" s="3">
        <f t="shared" si="0"/>
        <v>3300</v>
      </c>
    </row>
    <row r="27" spans="1:4" s="11" customFormat="1" ht="15">
      <c r="A27" s="2" t="s">
        <v>104</v>
      </c>
      <c r="B27" s="10">
        <v>1000</v>
      </c>
      <c r="C27" s="10">
        <v>-800</v>
      </c>
      <c r="D27" s="3">
        <f t="shared" si="0"/>
        <v>200</v>
      </c>
    </row>
    <row r="28" spans="1:4" s="11" customFormat="1" ht="15">
      <c r="A28" s="2" t="s">
        <v>103</v>
      </c>
      <c r="B28" s="10">
        <v>700</v>
      </c>
      <c r="C28" s="10">
        <v>-700</v>
      </c>
      <c r="D28" s="3">
        <f t="shared" si="0"/>
        <v>0</v>
      </c>
    </row>
    <row r="29" spans="1:4" s="11" customFormat="1" ht="15">
      <c r="A29" s="2" t="s">
        <v>110</v>
      </c>
      <c r="B29" s="10">
        <v>5500</v>
      </c>
      <c r="C29" s="10">
        <v>-1800</v>
      </c>
      <c r="D29" s="3">
        <f t="shared" si="0"/>
        <v>3700</v>
      </c>
    </row>
    <row r="30" spans="1:4" s="11" customFormat="1" ht="15">
      <c r="A30" s="2" t="s">
        <v>100</v>
      </c>
      <c r="B30" s="10">
        <v>711000</v>
      </c>
      <c r="C30" s="10">
        <v>72000</v>
      </c>
      <c r="D30" s="3">
        <f t="shared" si="0"/>
        <v>783000</v>
      </c>
    </row>
    <row r="31" spans="1:4" s="11" customFormat="1" ht="15">
      <c r="A31" s="2" t="s">
        <v>109</v>
      </c>
      <c r="B31" s="10">
        <v>111600</v>
      </c>
      <c r="C31" s="10">
        <v>-24000</v>
      </c>
      <c r="D31" s="3">
        <f t="shared" si="0"/>
        <v>87600</v>
      </c>
    </row>
    <row r="32" spans="1:4" s="11" customFormat="1" ht="15">
      <c r="A32" s="2" t="s">
        <v>108</v>
      </c>
      <c r="B32" s="10">
        <v>18200</v>
      </c>
      <c r="C32" s="10">
        <v>700</v>
      </c>
      <c r="D32" s="3">
        <f t="shared" si="0"/>
        <v>18900</v>
      </c>
    </row>
    <row r="33" spans="1:4" s="11" customFormat="1" ht="15">
      <c r="A33" s="2" t="s">
        <v>107</v>
      </c>
      <c r="B33" s="10">
        <v>22000</v>
      </c>
      <c r="C33" s="10">
        <v>2500</v>
      </c>
      <c r="D33" s="3">
        <f t="shared" si="0"/>
        <v>24500</v>
      </c>
    </row>
    <row r="34" spans="1:4" s="11" customFormat="1" ht="15">
      <c r="A34" s="2" t="s">
        <v>111</v>
      </c>
      <c r="B34" s="10">
        <v>82100</v>
      </c>
      <c r="C34" s="10">
        <v>25800</v>
      </c>
      <c r="D34" s="3">
        <f t="shared" si="0"/>
        <v>107900</v>
      </c>
    </row>
    <row r="35" spans="1:4" s="11" customFormat="1" ht="15">
      <c r="A35" s="2" t="s">
        <v>115</v>
      </c>
      <c r="B35" s="10">
        <v>17600</v>
      </c>
      <c r="C35" s="10">
        <v>500</v>
      </c>
      <c r="D35" s="3">
        <f t="shared" si="0"/>
        <v>18100</v>
      </c>
    </row>
    <row r="36" spans="1:4" s="11" customFormat="1" ht="15">
      <c r="A36" s="2" t="s">
        <v>112</v>
      </c>
      <c r="B36" s="10">
        <v>2000</v>
      </c>
      <c r="C36" s="10">
        <v>-1500</v>
      </c>
      <c r="D36" s="3">
        <f t="shared" si="0"/>
        <v>500</v>
      </c>
    </row>
    <row r="37" spans="1:4" s="11" customFormat="1" ht="15">
      <c r="A37" s="2" t="s">
        <v>106</v>
      </c>
      <c r="B37" s="10">
        <v>94000</v>
      </c>
      <c r="C37" s="10">
        <v>5000</v>
      </c>
      <c r="D37" s="3">
        <f t="shared" si="0"/>
        <v>99000</v>
      </c>
    </row>
    <row r="38" spans="1:4" s="11" customFormat="1" ht="15">
      <c r="A38" s="2" t="s">
        <v>116</v>
      </c>
      <c r="B38" s="10">
        <v>35700</v>
      </c>
      <c r="C38" s="10">
        <v>4500</v>
      </c>
      <c r="D38" s="3">
        <f t="shared" si="0"/>
        <v>40200</v>
      </c>
    </row>
    <row r="39" spans="1:4" s="11" customFormat="1" ht="15">
      <c r="A39" s="2" t="s">
        <v>117</v>
      </c>
      <c r="B39" s="10">
        <v>21700</v>
      </c>
      <c r="C39" s="10">
        <v>4029</v>
      </c>
      <c r="D39" s="3">
        <f t="shared" si="0"/>
        <v>25729</v>
      </c>
    </row>
    <row r="40" spans="1:4" s="11" customFormat="1" ht="15">
      <c r="A40" s="2" t="s">
        <v>123</v>
      </c>
      <c r="B40" s="10">
        <v>3000</v>
      </c>
      <c r="C40" s="10">
        <v>500</v>
      </c>
      <c r="D40" s="3">
        <f t="shared" si="0"/>
        <v>3500</v>
      </c>
    </row>
    <row r="41" spans="1:4" s="11" customFormat="1" ht="15">
      <c r="A41" s="2" t="s">
        <v>118</v>
      </c>
      <c r="B41" s="10">
        <v>6000</v>
      </c>
      <c r="C41" s="10">
        <v>100</v>
      </c>
      <c r="D41" s="3">
        <f t="shared" si="0"/>
        <v>6100</v>
      </c>
    </row>
    <row r="42" spans="1:4" s="11" customFormat="1" ht="15">
      <c r="A42" s="2" t="s">
        <v>119</v>
      </c>
      <c r="B42" s="10">
        <v>35000</v>
      </c>
      <c r="C42" s="10">
        <v>3000</v>
      </c>
      <c r="D42" s="3">
        <f t="shared" si="0"/>
        <v>38000</v>
      </c>
    </row>
    <row r="43" spans="1:4" s="11" customFormat="1" ht="15">
      <c r="A43" s="2" t="s">
        <v>73</v>
      </c>
      <c r="B43" s="10">
        <v>298000</v>
      </c>
      <c r="C43" s="10">
        <v>-60000</v>
      </c>
      <c r="D43" s="3">
        <f t="shared" si="0"/>
        <v>238000</v>
      </c>
    </row>
    <row r="44" spans="1:4" s="11" customFormat="1" ht="15">
      <c r="A44" s="2" t="s">
        <v>113</v>
      </c>
      <c r="B44" s="10">
        <v>26500</v>
      </c>
      <c r="C44" s="10">
        <v>-5129</v>
      </c>
      <c r="D44" s="3">
        <f t="shared" si="0"/>
        <v>21371</v>
      </c>
    </row>
    <row r="45" spans="1:4" s="11" customFormat="1" ht="15">
      <c r="A45" s="2" t="s">
        <v>114</v>
      </c>
      <c r="B45" s="10">
        <v>50000</v>
      </c>
      <c r="C45" s="10">
        <v>-7000</v>
      </c>
      <c r="D45" s="3">
        <f t="shared" si="0"/>
        <v>43000</v>
      </c>
    </row>
    <row r="46" spans="1:4" s="11" customFormat="1" ht="15">
      <c r="A46" s="2" t="s">
        <v>124</v>
      </c>
      <c r="B46" s="10">
        <v>1900</v>
      </c>
      <c r="C46" s="10">
        <v>500</v>
      </c>
      <c r="D46" s="3">
        <f t="shared" si="0"/>
        <v>2400</v>
      </c>
    </row>
    <row r="47" spans="1:4" s="11" customFormat="1" ht="15">
      <c r="A47" s="2" t="s">
        <v>120</v>
      </c>
      <c r="B47" s="10">
        <v>15730</v>
      </c>
      <c r="C47" s="10">
        <v>-4611</v>
      </c>
      <c r="D47" s="3">
        <f t="shared" si="0"/>
        <v>11119</v>
      </c>
    </row>
    <row r="48" spans="1:4" s="11" customFormat="1" ht="15">
      <c r="A48" s="2" t="s">
        <v>121</v>
      </c>
      <c r="B48" s="10">
        <v>0</v>
      </c>
      <c r="C48" s="10">
        <v>3611</v>
      </c>
      <c r="D48" s="3">
        <f t="shared" si="0"/>
        <v>3611</v>
      </c>
    </row>
    <row r="49" spans="1:4" s="11" customFormat="1" ht="15">
      <c r="A49" s="2" t="s">
        <v>85</v>
      </c>
      <c r="B49" s="10">
        <v>5000</v>
      </c>
      <c r="C49" s="10">
        <v>-5000</v>
      </c>
      <c r="D49" s="3">
        <f t="shared" si="0"/>
        <v>0</v>
      </c>
    </row>
    <row r="50" spans="1:4" s="11" customFormat="1" ht="15">
      <c r="A50" s="2" t="s">
        <v>86</v>
      </c>
      <c r="B50" s="10">
        <v>61700</v>
      </c>
      <c r="C50" s="10">
        <v>6900</v>
      </c>
      <c r="D50" s="3">
        <f t="shared" si="0"/>
        <v>68600</v>
      </c>
    </row>
    <row r="51" spans="1:4" s="11" customFormat="1" ht="15">
      <c r="A51" s="2" t="s">
        <v>87</v>
      </c>
      <c r="B51" s="10">
        <v>4300</v>
      </c>
      <c r="C51" s="10">
        <v>-1900</v>
      </c>
      <c r="D51" s="3">
        <f t="shared" si="0"/>
        <v>2400</v>
      </c>
    </row>
    <row r="52" spans="1:4" s="11" customFormat="1" ht="15">
      <c r="A52" s="2" t="s">
        <v>75</v>
      </c>
      <c r="B52" s="10">
        <v>167000</v>
      </c>
      <c r="C52" s="10">
        <v>-167000</v>
      </c>
      <c r="D52" s="3">
        <f t="shared" si="0"/>
        <v>0</v>
      </c>
    </row>
    <row r="53" spans="1:4" ht="15">
      <c r="A53" s="2" t="s">
        <v>13</v>
      </c>
      <c r="B53" s="10">
        <v>116780</v>
      </c>
      <c r="C53" s="10">
        <v>-400</v>
      </c>
      <c r="D53" s="3">
        <f t="shared" si="0"/>
        <v>116380</v>
      </c>
    </row>
    <row r="54" spans="1:4" ht="15">
      <c r="A54" s="2" t="s">
        <v>14</v>
      </c>
      <c r="B54" s="10">
        <v>1650000</v>
      </c>
      <c r="C54" s="10">
        <v>-14450</v>
      </c>
      <c r="D54" s="3">
        <f t="shared" si="0"/>
        <v>1635550</v>
      </c>
    </row>
    <row r="55" spans="1:4" ht="15">
      <c r="A55" s="2" t="s">
        <v>15</v>
      </c>
      <c r="B55" s="10">
        <v>281245</v>
      </c>
      <c r="C55" s="10">
        <v>4600</v>
      </c>
      <c r="D55" s="3">
        <f t="shared" si="0"/>
        <v>285845</v>
      </c>
    </row>
    <row r="56" spans="1:4" ht="15">
      <c r="A56" s="2" t="s">
        <v>16</v>
      </c>
      <c r="B56" s="10">
        <v>45670</v>
      </c>
      <c r="C56" s="10">
        <v>700</v>
      </c>
      <c r="D56" s="3">
        <f t="shared" si="0"/>
        <v>46370</v>
      </c>
    </row>
    <row r="57" spans="1:4" ht="15">
      <c r="A57" s="2" t="s">
        <v>17</v>
      </c>
      <c r="B57" s="10">
        <v>12490</v>
      </c>
      <c r="C57" s="10">
        <v>3600</v>
      </c>
      <c r="D57" s="3">
        <f t="shared" si="0"/>
        <v>16090</v>
      </c>
    </row>
    <row r="58" spans="1:4" ht="15">
      <c r="A58" s="2" t="s">
        <v>18</v>
      </c>
      <c r="B58" s="10">
        <v>191815</v>
      </c>
      <c r="C58" s="10">
        <v>400</v>
      </c>
      <c r="D58" s="3">
        <f t="shared" si="0"/>
        <v>192215</v>
      </c>
    </row>
    <row r="59" spans="1:4" ht="15">
      <c r="A59" s="2" t="s">
        <v>19</v>
      </c>
      <c r="B59" s="10">
        <v>34560</v>
      </c>
      <c r="C59" s="10">
        <v>1500</v>
      </c>
      <c r="D59" s="3">
        <f t="shared" si="0"/>
        <v>36060</v>
      </c>
    </row>
    <row r="60" spans="1:4" ht="15">
      <c r="A60" s="2" t="s">
        <v>20</v>
      </c>
      <c r="B60" s="10">
        <v>27630</v>
      </c>
      <c r="C60" s="10">
        <v>1600</v>
      </c>
      <c r="D60" s="3">
        <f t="shared" si="0"/>
        <v>29230</v>
      </c>
    </row>
    <row r="61" spans="1:4" ht="15">
      <c r="A61" s="2" t="s">
        <v>21</v>
      </c>
      <c r="B61" s="10">
        <v>3190</v>
      </c>
      <c r="C61" s="10">
        <v>200</v>
      </c>
      <c r="D61" s="3">
        <f t="shared" si="0"/>
        <v>3390</v>
      </c>
    </row>
    <row r="62" spans="1:4" ht="15">
      <c r="A62" s="2" t="s">
        <v>22</v>
      </c>
      <c r="B62" s="10">
        <v>950</v>
      </c>
      <c r="C62" s="10">
        <v>150</v>
      </c>
      <c r="D62" s="3">
        <f t="shared" si="0"/>
        <v>1100</v>
      </c>
    </row>
    <row r="63" spans="1:4" ht="15">
      <c r="A63" s="2" t="s">
        <v>23</v>
      </c>
      <c r="B63" s="10">
        <v>6100</v>
      </c>
      <c r="C63" s="10">
        <v>1350</v>
      </c>
      <c r="D63" s="3">
        <f t="shared" si="0"/>
        <v>7450</v>
      </c>
    </row>
    <row r="64" spans="1:4" ht="15">
      <c r="A64" s="2" t="s">
        <v>76</v>
      </c>
      <c r="B64" s="10">
        <v>200000</v>
      </c>
      <c r="C64" s="10">
        <v>-190000</v>
      </c>
      <c r="D64" s="3">
        <f t="shared" si="0"/>
        <v>10000</v>
      </c>
    </row>
    <row r="65" spans="1:4" ht="15">
      <c r="A65" s="2" t="s">
        <v>24</v>
      </c>
      <c r="B65" s="10">
        <v>5630</v>
      </c>
      <c r="C65" s="10">
        <v>-165</v>
      </c>
      <c r="D65" s="3">
        <f t="shared" si="0"/>
        <v>5465</v>
      </c>
    </row>
    <row r="66" spans="1:4" ht="15">
      <c r="A66" s="2" t="s">
        <v>25</v>
      </c>
      <c r="B66" s="10">
        <v>53750</v>
      </c>
      <c r="C66" s="10">
        <v>400</v>
      </c>
      <c r="D66" s="3">
        <f t="shared" si="0"/>
        <v>54150</v>
      </c>
    </row>
    <row r="67" spans="1:4" ht="15">
      <c r="A67" s="2" t="s">
        <v>26</v>
      </c>
      <c r="B67" s="10">
        <v>9170</v>
      </c>
      <c r="C67" s="10">
        <v>100</v>
      </c>
      <c r="D67" s="3">
        <f t="shared" si="0"/>
        <v>9270</v>
      </c>
    </row>
    <row r="68" spans="1:4" ht="15">
      <c r="A68" s="2" t="s">
        <v>27</v>
      </c>
      <c r="B68" s="10">
        <v>1490</v>
      </c>
      <c r="C68" s="10">
        <v>50</v>
      </c>
      <c r="D68" s="3">
        <f t="shared" si="0"/>
        <v>1540</v>
      </c>
    </row>
    <row r="69" spans="1:4" ht="15">
      <c r="A69" s="2" t="s">
        <v>28</v>
      </c>
      <c r="B69" s="10">
        <v>800</v>
      </c>
      <c r="C69" s="10">
        <v>665</v>
      </c>
      <c r="D69" s="3">
        <f t="shared" si="0"/>
        <v>1465</v>
      </c>
    </row>
    <row r="70" spans="1:4" ht="15">
      <c r="A70" s="2" t="s">
        <v>29</v>
      </c>
      <c r="B70" s="10">
        <v>328140</v>
      </c>
      <c r="C70" s="10">
        <v>500</v>
      </c>
      <c r="D70" s="3">
        <f t="shared" si="0"/>
        <v>328640</v>
      </c>
    </row>
    <row r="71" spans="1:4" ht="15">
      <c r="A71" s="2" t="s">
        <v>30</v>
      </c>
      <c r="B71" s="10">
        <v>60500</v>
      </c>
      <c r="C71" s="10">
        <v>-470</v>
      </c>
      <c r="D71" s="3">
        <f t="shared" si="0"/>
        <v>60030</v>
      </c>
    </row>
    <row r="72" spans="1:4" ht="15">
      <c r="A72" s="2" t="s">
        <v>31</v>
      </c>
      <c r="B72" s="10">
        <v>8210</v>
      </c>
      <c r="C72" s="10">
        <v>750</v>
      </c>
      <c r="D72" s="3">
        <f t="shared" si="0"/>
        <v>8960</v>
      </c>
    </row>
    <row r="73" spans="1:4" ht="15">
      <c r="A73" s="2" t="s">
        <v>32</v>
      </c>
      <c r="B73" s="10">
        <v>1590</v>
      </c>
      <c r="C73" s="10">
        <v>-110</v>
      </c>
      <c r="D73" s="3">
        <f t="shared" si="0"/>
        <v>1480</v>
      </c>
    </row>
    <row r="74" spans="1:4" ht="15">
      <c r="A74" s="2" t="s">
        <v>33</v>
      </c>
      <c r="B74" s="10">
        <v>37670</v>
      </c>
      <c r="C74" s="10">
        <v>-330</v>
      </c>
      <c r="D74" s="3">
        <f t="shared" si="0"/>
        <v>37340</v>
      </c>
    </row>
    <row r="75" spans="1:4" ht="15">
      <c r="A75" s="2" t="s">
        <v>34</v>
      </c>
      <c r="B75" s="10">
        <v>21000</v>
      </c>
      <c r="C75" s="10">
        <v>-600</v>
      </c>
      <c r="D75" s="3">
        <f t="shared" si="0"/>
        <v>20400</v>
      </c>
    </row>
    <row r="76" spans="1:4" ht="15">
      <c r="A76" s="2" t="s">
        <v>35</v>
      </c>
      <c r="B76" s="10">
        <v>5039</v>
      </c>
      <c r="C76" s="10">
        <v>350</v>
      </c>
      <c r="D76" s="3">
        <f t="shared" si="0"/>
        <v>5389</v>
      </c>
    </row>
    <row r="77" spans="1:4" ht="15">
      <c r="A77" s="2" t="s">
        <v>36</v>
      </c>
      <c r="B77" s="10">
        <v>2000</v>
      </c>
      <c r="C77" s="10">
        <v>-200</v>
      </c>
      <c r="D77" s="3">
        <f t="shared" si="0"/>
        <v>1800</v>
      </c>
    </row>
    <row r="78" spans="1:4" ht="15">
      <c r="A78" s="2" t="s">
        <v>37</v>
      </c>
      <c r="B78" s="10">
        <v>864460</v>
      </c>
      <c r="C78" s="10">
        <v>4100</v>
      </c>
      <c r="D78" s="3">
        <f t="shared" si="0"/>
        <v>868560</v>
      </c>
    </row>
    <row r="79" spans="1:4" ht="15">
      <c r="A79" s="2" t="s">
        <v>38</v>
      </c>
      <c r="B79" s="10">
        <v>121240</v>
      </c>
      <c r="C79" s="10">
        <v>3400</v>
      </c>
      <c r="D79" s="3">
        <f t="shared" si="0"/>
        <v>124640</v>
      </c>
    </row>
    <row r="80" spans="1:4" ht="15">
      <c r="A80" s="2" t="s">
        <v>39</v>
      </c>
      <c r="B80" s="10">
        <v>4430</v>
      </c>
      <c r="C80" s="10">
        <v>450</v>
      </c>
      <c r="D80" s="3">
        <f aca="true" t="shared" si="1" ref="D80:D126">C80+B80</f>
        <v>4880</v>
      </c>
    </row>
    <row r="81" spans="1:4" ht="15">
      <c r="A81" s="2" t="s">
        <v>64</v>
      </c>
      <c r="B81" s="10">
        <v>17500</v>
      </c>
      <c r="C81" s="10">
        <v>8580</v>
      </c>
      <c r="D81" s="3">
        <f t="shared" si="1"/>
        <v>26080</v>
      </c>
    </row>
    <row r="82" spans="1:4" ht="15">
      <c r="A82" s="2" t="s">
        <v>40</v>
      </c>
      <c r="B82" s="10">
        <v>820</v>
      </c>
      <c r="C82" s="10">
        <v>200</v>
      </c>
      <c r="D82" s="3">
        <f t="shared" si="1"/>
        <v>1020</v>
      </c>
    </row>
    <row r="83" spans="1:4" ht="15">
      <c r="A83" s="2" t="s">
        <v>41</v>
      </c>
      <c r="B83" s="10">
        <v>19700</v>
      </c>
      <c r="C83" s="10">
        <v>450</v>
      </c>
      <c r="D83" s="3">
        <f t="shared" si="1"/>
        <v>20150</v>
      </c>
    </row>
    <row r="84" spans="1:4" ht="15">
      <c r="A84" s="2" t="s">
        <v>42</v>
      </c>
      <c r="B84" s="10">
        <v>74780</v>
      </c>
      <c r="C84" s="10">
        <v>-8800</v>
      </c>
      <c r="D84" s="3">
        <f t="shared" si="1"/>
        <v>65980</v>
      </c>
    </row>
    <row r="85" spans="1:4" ht="15">
      <c r="A85" s="2" t="s">
        <v>65</v>
      </c>
      <c r="B85" s="10">
        <v>19000</v>
      </c>
      <c r="C85" s="10">
        <v>220</v>
      </c>
      <c r="D85" s="3">
        <f t="shared" si="1"/>
        <v>19220</v>
      </c>
    </row>
    <row r="86" spans="1:4" ht="15">
      <c r="A86" s="2" t="s">
        <v>43</v>
      </c>
      <c r="B86" s="10">
        <v>2300</v>
      </c>
      <c r="C86" s="10">
        <v>350</v>
      </c>
      <c r="D86" s="3">
        <f t="shared" si="1"/>
        <v>2650</v>
      </c>
    </row>
    <row r="87" spans="1:4" ht="15">
      <c r="A87" s="2" t="s">
        <v>44</v>
      </c>
      <c r="B87" s="10">
        <v>2500</v>
      </c>
      <c r="C87" s="10">
        <v>100</v>
      </c>
      <c r="D87" s="3">
        <f t="shared" si="1"/>
        <v>2600</v>
      </c>
    </row>
    <row r="88" spans="1:4" ht="15">
      <c r="A88" s="2" t="s">
        <v>45</v>
      </c>
      <c r="B88" s="10">
        <v>81310</v>
      </c>
      <c r="C88" s="10">
        <v>110</v>
      </c>
      <c r="D88" s="3">
        <f t="shared" si="1"/>
        <v>81420</v>
      </c>
    </row>
    <row r="89" spans="1:4" ht="15">
      <c r="A89" s="2" t="s">
        <v>46</v>
      </c>
      <c r="B89" s="10">
        <v>14720</v>
      </c>
      <c r="C89" s="10">
        <v>500</v>
      </c>
      <c r="D89" s="3">
        <f t="shared" si="1"/>
        <v>15220</v>
      </c>
    </row>
    <row r="90" spans="1:4" ht="15">
      <c r="A90" s="2" t="s">
        <v>47</v>
      </c>
      <c r="B90" s="10">
        <v>8390</v>
      </c>
      <c r="C90" s="10">
        <v>-3600</v>
      </c>
      <c r="D90" s="3">
        <f t="shared" si="1"/>
        <v>4790</v>
      </c>
    </row>
    <row r="91" spans="1:4" ht="15">
      <c r="A91" s="2" t="s">
        <v>48</v>
      </c>
      <c r="B91" s="10">
        <v>3700</v>
      </c>
      <c r="C91" s="10">
        <v>-500</v>
      </c>
      <c r="D91" s="3">
        <f t="shared" si="1"/>
        <v>3200</v>
      </c>
    </row>
    <row r="92" spans="1:4" ht="15">
      <c r="A92" s="2" t="s">
        <v>49</v>
      </c>
      <c r="B92" s="10">
        <v>0</v>
      </c>
      <c r="C92" s="10">
        <v>300</v>
      </c>
      <c r="D92" s="3">
        <f t="shared" si="1"/>
        <v>300</v>
      </c>
    </row>
    <row r="93" spans="1:4" ht="15">
      <c r="A93" s="2" t="s">
        <v>50</v>
      </c>
      <c r="B93" s="10">
        <v>600</v>
      </c>
      <c r="C93" s="10">
        <v>3300</v>
      </c>
      <c r="D93" s="3">
        <f t="shared" si="1"/>
        <v>3900</v>
      </c>
    </row>
    <row r="94" spans="1:4" ht="15">
      <c r="A94" s="2" t="s">
        <v>51</v>
      </c>
      <c r="B94" s="10">
        <v>2735</v>
      </c>
      <c r="C94" s="10">
        <v>1000</v>
      </c>
      <c r="D94" s="3">
        <f t="shared" si="1"/>
        <v>3735</v>
      </c>
    </row>
    <row r="95" spans="1:4" ht="15">
      <c r="A95" s="2" t="s">
        <v>52</v>
      </c>
      <c r="B95" s="10">
        <v>4660</v>
      </c>
      <c r="C95" s="10">
        <v>50</v>
      </c>
      <c r="D95" s="3">
        <f t="shared" si="1"/>
        <v>4710</v>
      </c>
    </row>
    <row r="96" spans="1:4" ht="15">
      <c r="A96" s="2" t="s">
        <v>53</v>
      </c>
      <c r="B96" s="10">
        <v>10070</v>
      </c>
      <c r="C96" s="10">
        <v>-1300</v>
      </c>
      <c r="D96" s="3">
        <f t="shared" si="1"/>
        <v>8770</v>
      </c>
    </row>
    <row r="97" spans="1:4" ht="15">
      <c r="A97" s="2" t="s">
        <v>54</v>
      </c>
      <c r="B97" s="10">
        <v>63320</v>
      </c>
      <c r="C97" s="10">
        <v>500</v>
      </c>
      <c r="D97" s="3">
        <f t="shared" si="1"/>
        <v>63820</v>
      </c>
    </row>
    <row r="98" spans="1:4" ht="15">
      <c r="A98" s="2" t="s">
        <v>55</v>
      </c>
      <c r="B98" s="10">
        <v>10200</v>
      </c>
      <c r="C98" s="10">
        <v>300</v>
      </c>
      <c r="D98" s="3">
        <f t="shared" si="1"/>
        <v>10500</v>
      </c>
    </row>
    <row r="99" spans="1:4" ht="15">
      <c r="A99" s="2" t="s">
        <v>56</v>
      </c>
      <c r="B99" s="10">
        <v>1650</v>
      </c>
      <c r="C99" s="10">
        <v>100</v>
      </c>
      <c r="D99" s="3">
        <f t="shared" si="1"/>
        <v>1750</v>
      </c>
    </row>
    <row r="100" spans="1:4" ht="15">
      <c r="A100" s="2" t="s">
        <v>57</v>
      </c>
      <c r="B100" s="10">
        <v>50000</v>
      </c>
      <c r="C100" s="10">
        <v>-900</v>
      </c>
      <c r="D100" s="3">
        <f t="shared" si="1"/>
        <v>49100</v>
      </c>
    </row>
    <row r="101" spans="1:4" ht="15">
      <c r="A101" s="2" t="s">
        <v>12</v>
      </c>
      <c r="B101" s="3">
        <v>24500</v>
      </c>
      <c r="C101" s="3">
        <v>7000</v>
      </c>
      <c r="D101" s="3">
        <f t="shared" si="1"/>
        <v>31500</v>
      </c>
    </row>
    <row r="102" spans="1:4" ht="15">
      <c r="A102" s="2" t="s">
        <v>122</v>
      </c>
      <c r="B102" s="3">
        <v>25400</v>
      </c>
      <c r="C102" s="3">
        <v>-17000</v>
      </c>
      <c r="D102" s="3">
        <f t="shared" si="1"/>
        <v>8400</v>
      </c>
    </row>
    <row r="103" spans="1:4" ht="15">
      <c r="A103" s="2" t="s">
        <v>90</v>
      </c>
      <c r="B103" s="3">
        <v>34000</v>
      </c>
      <c r="C103" s="3">
        <v>-1500</v>
      </c>
      <c r="D103" s="3">
        <f t="shared" si="1"/>
        <v>32500</v>
      </c>
    </row>
    <row r="104" spans="1:4" ht="15">
      <c r="A104" s="2" t="s">
        <v>92</v>
      </c>
      <c r="B104" s="3">
        <v>8125</v>
      </c>
      <c r="C104" s="3">
        <v>-1000</v>
      </c>
      <c r="D104" s="3">
        <f t="shared" si="1"/>
        <v>7125</v>
      </c>
    </row>
    <row r="105" spans="1:4" ht="15">
      <c r="A105" s="2" t="s">
        <v>93</v>
      </c>
      <c r="B105" s="3">
        <v>15025</v>
      </c>
      <c r="C105" s="3">
        <v>118</v>
      </c>
      <c r="D105" s="3">
        <f t="shared" si="1"/>
        <v>15143</v>
      </c>
    </row>
    <row r="106" spans="1:4" ht="15">
      <c r="A106" s="2" t="s">
        <v>91</v>
      </c>
      <c r="B106" s="3">
        <v>0</v>
      </c>
      <c r="C106" s="3">
        <v>1000</v>
      </c>
      <c r="D106" s="3">
        <f t="shared" si="1"/>
        <v>1000</v>
      </c>
    </row>
    <row r="107" spans="1:4" ht="15">
      <c r="A107" s="2" t="s">
        <v>89</v>
      </c>
      <c r="B107" s="3">
        <v>600</v>
      </c>
      <c r="C107" s="3">
        <v>-133</v>
      </c>
      <c r="D107" s="3">
        <f t="shared" si="1"/>
        <v>467</v>
      </c>
    </row>
    <row r="108" spans="1:4" ht="15">
      <c r="A108" s="2" t="s">
        <v>95</v>
      </c>
      <c r="B108" s="3">
        <v>885</v>
      </c>
      <c r="C108" s="3">
        <v>133</v>
      </c>
      <c r="D108" s="3">
        <f t="shared" si="1"/>
        <v>1018</v>
      </c>
    </row>
    <row r="109" spans="1:4" ht="15">
      <c r="A109" s="2" t="s">
        <v>94</v>
      </c>
      <c r="B109" s="3">
        <v>3390</v>
      </c>
      <c r="C109" s="3">
        <v>1382</v>
      </c>
      <c r="D109" s="3">
        <f t="shared" si="1"/>
        <v>4772</v>
      </c>
    </row>
    <row r="110" spans="1:4" ht="15">
      <c r="A110" s="2" t="s">
        <v>67</v>
      </c>
      <c r="B110" s="13">
        <v>1914.49</v>
      </c>
      <c r="C110" s="13">
        <v>0.26</v>
      </c>
      <c r="D110" s="14">
        <f t="shared" si="1"/>
        <v>1914.75</v>
      </c>
    </row>
    <row r="111" spans="1:4" ht="15">
      <c r="A111" s="2" t="s">
        <v>68</v>
      </c>
      <c r="B111" s="13">
        <v>305.75</v>
      </c>
      <c r="C111" s="13">
        <v>-0.02</v>
      </c>
      <c r="D111" s="14">
        <f t="shared" si="1"/>
        <v>305.73</v>
      </c>
    </row>
    <row r="112" spans="1:4" ht="15">
      <c r="A112" s="2" t="s">
        <v>69</v>
      </c>
      <c r="B112" s="13">
        <v>13579.76</v>
      </c>
      <c r="C112" s="13">
        <v>-0.24</v>
      </c>
      <c r="D112" s="14">
        <f t="shared" si="1"/>
        <v>13579.52</v>
      </c>
    </row>
    <row r="113" spans="1:4" ht="15">
      <c r="A113" s="2" t="s">
        <v>125</v>
      </c>
      <c r="B113" s="13">
        <v>3000</v>
      </c>
      <c r="C113" s="13">
        <v>-3000</v>
      </c>
      <c r="D113" s="3">
        <f t="shared" si="1"/>
        <v>0</v>
      </c>
    </row>
    <row r="114" spans="1:4" ht="15">
      <c r="A114" s="2" t="s">
        <v>58</v>
      </c>
      <c r="B114" s="10">
        <v>68270</v>
      </c>
      <c r="C114" s="10">
        <v>-450</v>
      </c>
      <c r="D114" s="3">
        <f t="shared" si="1"/>
        <v>67820</v>
      </c>
    </row>
    <row r="115" spans="1:4" ht="15">
      <c r="A115" s="2" t="s">
        <v>59</v>
      </c>
      <c r="B115" s="10">
        <v>12580</v>
      </c>
      <c r="C115" s="10">
        <v>800</v>
      </c>
      <c r="D115" s="3">
        <f t="shared" si="1"/>
        <v>13380</v>
      </c>
    </row>
    <row r="116" spans="1:4" ht="15">
      <c r="A116" s="2" t="s">
        <v>60</v>
      </c>
      <c r="B116" s="10">
        <v>1050</v>
      </c>
      <c r="C116" s="10">
        <v>30</v>
      </c>
      <c r="D116" s="3">
        <f t="shared" si="1"/>
        <v>1080</v>
      </c>
    </row>
    <row r="117" spans="1:4" ht="15">
      <c r="A117" s="2" t="s">
        <v>61</v>
      </c>
      <c r="B117" s="10">
        <v>200</v>
      </c>
      <c r="C117" s="10">
        <v>-200</v>
      </c>
      <c r="D117" s="3">
        <f t="shared" si="1"/>
        <v>0</v>
      </c>
    </row>
    <row r="118" spans="1:4" ht="16.5" customHeight="1">
      <c r="A118" s="2" t="s">
        <v>62</v>
      </c>
      <c r="B118" s="10">
        <v>180</v>
      </c>
      <c r="C118" s="10">
        <v>-180</v>
      </c>
      <c r="D118" s="3">
        <f t="shared" si="1"/>
        <v>0</v>
      </c>
    </row>
    <row r="119" spans="1:4" ht="15">
      <c r="A119" s="2" t="s">
        <v>77</v>
      </c>
      <c r="B119" s="10">
        <v>10000</v>
      </c>
      <c r="C119" s="10">
        <v>-5000</v>
      </c>
      <c r="D119" s="3">
        <f t="shared" si="1"/>
        <v>5000</v>
      </c>
    </row>
    <row r="120" spans="1:4" ht="15">
      <c r="A120" s="2" t="s">
        <v>96</v>
      </c>
      <c r="B120" s="10">
        <v>23600</v>
      </c>
      <c r="C120" s="10">
        <v>3500</v>
      </c>
      <c r="D120" s="3">
        <f t="shared" si="1"/>
        <v>27100</v>
      </c>
    </row>
    <row r="121" spans="1:4" ht="15">
      <c r="A121" s="2" t="s">
        <v>97</v>
      </c>
      <c r="B121" s="10">
        <v>8000</v>
      </c>
      <c r="C121" s="10">
        <v>-500</v>
      </c>
      <c r="D121" s="3">
        <f t="shared" si="1"/>
        <v>7500</v>
      </c>
    </row>
    <row r="122" spans="1:4" ht="15">
      <c r="A122" s="2" t="s">
        <v>98</v>
      </c>
      <c r="B122" s="10">
        <v>34700</v>
      </c>
      <c r="C122" s="10">
        <v>-3000</v>
      </c>
      <c r="D122" s="3">
        <f t="shared" si="1"/>
        <v>31700</v>
      </c>
    </row>
    <row r="123" spans="1:4" ht="15">
      <c r="A123" s="2" t="s">
        <v>99</v>
      </c>
      <c r="B123" s="10">
        <v>303000</v>
      </c>
      <c r="C123" s="10">
        <v>-72000</v>
      </c>
      <c r="D123" s="3">
        <f t="shared" si="1"/>
        <v>231000</v>
      </c>
    </row>
    <row r="124" spans="1:4" ht="15">
      <c r="A124" s="2" t="s">
        <v>78</v>
      </c>
      <c r="B124" s="10">
        <v>20000</v>
      </c>
      <c r="C124" s="10">
        <v>-3000</v>
      </c>
      <c r="D124" s="3">
        <f t="shared" si="1"/>
        <v>17000</v>
      </c>
    </row>
    <row r="125" spans="1:4" ht="15">
      <c r="A125" s="2" t="s">
        <v>63</v>
      </c>
      <c r="B125" s="12">
        <v>707500</v>
      </c>
      <c r="C125" s="12">
        <v>-147500</v>
      </c>
      <c r="D125" s="3">
        <f t="shared" si="1"/>
        <v>560000</v>
      </c>
    </row>
    <row r="126" spans="1:4" ht="15">
      <c r="A126" s="2" t="s">
        <v>79</v>
      </c>
      <c r="B126" s="3">
        <v>1319000</v>
      </c>
      <c r="C126" s="3">
        <v>-50000</v>
      </c>
      <c r="D126" s="3">
        <f t="shared" si="1"/>
        <v>1269000</v>
      </c>
    </row>
    <row r="127" spans="1:4" ht="15">
      <c r="A127" s="8" t="s">
        <v>4</v>
      </c>
      <c r="B127" s="9">
        <f>SUM(B13:B126)</f>
        <v>12270598</v>
      </c>
      <c r="C127" s="9">
        <f>SUM(C13:C126)</f>
        <v>-1360950</v>
      </c>
      <c r="D127" s="9">
        <f>SUM(D13:D126)</f>
        <v>10909648</v>
      </c>
    </row>
    <row r="128" spans="1:4" s="5" customFormat="1" ht="14.25">
      <c r="A128" s="6" t="s">
        <v>5</v>
      </c>
      <c r="B128" s="7">
        <v>19005215</v>
      </c>
      <c r="C128" s="7">
        <f>C127</f>
        <v>-1360950</v>
      </c>
      <c r="D128" s="7">
        <f>B128+C128</f>
        <v>17644265</v>
      </c>
    </row>
    <row r="129" spans="2:4" ht="12.75">
      <c r="B129" s="4"/>
      <c r="C129" s="4"/>
      <c r="D129" s="4"/>
    </row>
    <row r="130" spans="2:4" ht="12.75">
      <c r="B130" s="4"/>
      <c r="C130" s="4"/>
      <c r="D130" s="4"/>
    </row>
    <row r="131" spans="2:4" ht="12.75">
      <c r="B131" s="4"/>
      <c r="C131" s="4"/>
      <c r="D131" s="4"/>
    </row>
  </sheetData>
  <sheetProtection/>
  <mergeCells count="10">
    <mergeCell ref="C1:D1"/>
    <mergeCell ref="C2:D2"/>
    <mergeCell ref="C3:D3"/>
    <mergeCell ref="C4:D4"/>
    <mergeCell ref="A6:D6"/>
    <mergeCell ref="A8:E8"/>
    <mergeCell ref="A11:A12"/>
    <mergeCell ref="B11:B12"/>
    <mergeCell ref="D11:D12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2009-01-13T09:31:56Z</cp:lastPrinted>
  <dcterms:created xsi:type="dcterms:W3CDTF">1997-02-26T13:46:56Z</dcterms:created>
  <dcterms:modified xsi:type="dcterms:W3CDTF">2009-02-10T12:30:52Z</dcterms:modified>
  <cp:category/>
  <cp:version/>
  <cp:contentType/>
  <cp:contentStatus/>
</cp:coreProperties>
</file>