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<sst xmlns="http://schemas.openxmlformats.org/spreadsheetml/2006/main" count="108" uniqueCount="108">
  <si>
    <t>WYDATKI</t>
  </si>
  <si>
    <t>Dział, Rozdział, paragraf</t>
  </si>
  <si>
    <t>Plan przed zmianą w zł</t>
  </si>
  <si>
    <t>Plan po zmianach w zł</t>
  </si>
  <si>
    <t>Razem zmiany planu</t>
  </si>
  <si>
    <t>Plan wydatków po zmianach</t>
  </si>
  <si>
    <t>Zmiana planu w zł</t>
  </si>
  <si>
    <t>w sprawie zmian w budżecie Gminy na 2009 rok</t>
  </si>
  <si>
    <t>Dz. 801 Rozdz. 80101 § 4210</t>
  </si>
  <si>
    <t>Dz. 750 Rozdz. 75023 § 4300</t>
  </si>
  <si>
    <t>Dz. 801 Rozdz. 80101 § 4240</t>
  </si>
  <si>
    <t>Dz. 900 Rozdz. 90004 § 6050</t>
  </si>
  <si>
    <t>Dz. 010 Rozdz. 01010 § 6050</t>
  </si>
  <si>
    <t>Dz. 010 Rozdz. 01095 § 6050</t>
  </si>
  <si>
    <t>Dz. 600 Rozdz. 60016 § 4210</t>
  </si>
  <si>
    <t>Dz. 600 Rozdz. 60016 § 4270</t>
  </si>
  <si>
    <t>Dz. 600 Rozdz. 60016 § 4300</t>
  </si>
  <si>
    <t>Dz. 600 Rozdz. 60016 § 6050</t>
  </si>
  <si>
    <t>Dz. 630 Rozdz. 63095 § 6050</t>
  </si>
  <si>
    <t>Dz. 801 Rozdz. 80101 § 6050</t>
  </si>
  <si>
    <t>Dz. 852 Rozdz. 85295 § 4303</t>
  </si>
  <si>
    <t>Dz. 900 Rozdz. 90015 § 6050</t>
  </si>
  <si>
    <t>Dz. 630 Rozdz. 63095 § 4170</t>
  </si>
  <si>
    <t>Dz. 756 Rozdz. 75647 § 4300</t>
  </si>
  <si>
    <t>Dz. 801 Rozdz. 80104 § 2310</t>
  </si>
  <si>
    <t>Dz. 900 Rozdz. 90015 § 4300</t>
  </si>
  <si>
    <t>Dz. 754 Rozdz. 75412 § 4360</t>
  </si>
  <si>
    <t>Dz. 754 Rozdz. 75412 § 6230</t>
  </si>
  <si>
    <t>Załącznik Nr 2</t>
  </si>
  <si>
    <t>Rady Gminy Koźminek</t>
  </si>
  <si>
    <t>z dnia 30 grudnia 2009 roku</t>
  </si>
  <si>
    <t>Dz. 852 Rozdz. 85295 § 4113</t>
  </si>
  <si>
    <t>Dz. 852 Rozdz. 85295 § 4123</t>
  </si>
  <si>
    <t>Dz. 852 Rozdz. 85295 § 4173</t>
  </si>
  <si>
    <t>Dz. 852 Rozdz. 85295 § 4213</t>
  </si>
  <si>
    <t>Dz. 852 Rozdz. 85295 § 4243</t>
  </si>
  <si>
    <t>Dz. 852 Rozdz. 85295 § 4743</t>
  </si>
  <si>
    <t>Dz. 852 Rozdz. 85295 § 4753</t>
  </si>
  <si>
    <t>Dz. 921 Rozdz. 92109 § 6050</t>
  </si>
  <si>
    <t>Dz. 921 Rozdz. 92109 § 6058</t>
  </si>
  <si>
    <t>Dz. 921 Rozdz. 92109 § 6059</t>
  </si>
  <si>
    <t>Dz. 750 Rozdz. 75023 § 4110</t>
  </si>
  <si>
    <t>Dz. 750 Rozdz. 75023 § 4420</t>
  </si>
  <si>
    <t>Dz. 750 Rozdz. 75075 § 4170</t>
  </si>
  <si>
    <t>Dz. 750 Rozdz. 75075 § 4210</t>
  </si>
  <si>
    <t>Dz. 750 Rozdz. 75075 § 4300</t>
  </si>
  <si>
    <t>Dz. 750 Rozdz. 75095 § 3030</t>
  </si>
  <si>
    <t>Dz. 750 Rozdz. 75095 § 4010</t>
  </si>
  <si>
    <t>Dz. 750 Rozdz. 75095 § 4110</t>
  </si>
  <si>
    <t>Dz. 751 Rozdz. 75101 § 4110</t>
  </si>
  <si>
    <t>Dz. 751 Rozdz. 75101 § 4170</t>
  </si>
  <si>
    <t>Dz. 754 Rozdz. 75412 § 4430</t>
  </si>
  <si>
    <t>Dz. 801 Rozdz. 80101 § 4120</t>
  </si>
  <si>
    <t>Dz. 801 Rozdz. 80101 § 4170</t>
  </si>
  <si>
    <t>Dz. 801 Rozdz. 80101 § 4410</t>
  </si>
  <si>
    <t>Dz. 801 Rozdz. 80103 § 4210</t>
  </si>
  <si>
    <t>Dz. 801 Rozdz. 80104 § 4210</t>
  </si>
  <si>
    <t>Dz. 801 Rozdz. 80104 § 4220</t>
  </si>
  <si>
    <t>Dz. 801 Rozdz. 80104 § 4410</t>
  </si>
  <si>
    <t>Dz. 801 Rozdz. 80110 § 4120</t>
  </si>
  <si>
    <t>Dz. 801 Rozdz. 80110 § 4170</t>
  </si>
  <si>
    <t>Dz. 801 Rozdz. 80110 § 4410</t>
  </si>
  <si>
    <t>Dz. 801 Rozdz. 80113 § 4300</t>
  </si>
  <si>
    <t>Dz. 801 Rozdz. 80114 § 4210</t>
  </si>
  <si>
    <t>Dz. 801 Rozdz. 80114 § 4750</t>
  </si>
  <si>
    <t>Dz. 801 Rozdz. 80148 § 4220</t>
  </si>
  <si>
    <t>Dz. 851 Rozdz. 85154 § 4210</t>
  </si>
  <si>
    <t>Dz. 852 Rozdz. 85212 § 4740</t>
  </si>
  <si>
    <t>Dz. 854 Rozdz. 85401 § 4120</t>
  </si>
  <si>
    <t>Dz. 010 Rozdz. 01010 § 6058</t>
  </si>
  <si>
    <t>Dz. 010 Rozdz. 01010 § 6059</t>
  </si>
  <si>
    <t>Dz. 710 Rozdz. 71014 § 4300</t>
  </si>
  <si>
    <t>Dz. 750 Rozdz. 75023 § 3020</t>
  </si>
  <si>
    <t>Dz. 750 Rozdz. 75023 § 4010</t>
  </si>
  <si>
    <t>Dz. 750 Rozdz. 75023 § 4210</t>
  </si>
  <si>
    <t>Dz. 750 Rozdz. 75023 § 4240</t>
  </si>
  <si>
    <t>Dz. 750 Rozdz. 75023 § 4410</t>
  </si>
  <si>
    <t>Dz. 750 Rozdz. 75023 § 4700</t>
  </si>
  <si>
    <t>Dz. 750 Rozdz. 75095 § 2900</t>
  </si>
  <si>
    <t>Dz. 751 Rozdz. 75101 § 4120</t>
  </si>
  <si>
    <t>Dz. 801 Rozdz. 80101 § 4110</t>
  </si>
  <si>
    <t>Dz. 801 Rozdz. 80101 § 4260</t>
  </si>
  <si>
    <t>Dz. 801 Rozdz. 80101 § 4270</t>
  </si>
  <si>
    <t>Dz. 801 Rozdz. 80101 § 4350</t>
  </si>
  <si>
    <t>Dz. 801 Rozdz. 80101 § 4360</t>
  </si>
  <si>
    <t>Dz. 801 Rozdz. 80101 § 4370</t>
  </si>
  <si>
    <t>Dz. 801 Rozdz. 80103 § 4110</t>
  </si>
  <si>
    <t>Dz. 801 Rozdz. 80103 § 4120</t>
  </si>
  <si>
    <t>Dz. 801 Rozdz. 80104 § 4010</t>
  </si>
  <si>
    <t>Dz. 801 Rozdz. 80104 § 4110</t>
  </si>
  <si>
    <t>Dz. 801 Rozdz. 80104 § 4120</t>
  </si>
  <si>
    <t>Dz. 801 Rozdz. 80104 § 4260</t>
  </si>
  <si>
    <t>Dz. 801 Rozdz. 80104 § 4300</t>
  </si>
  <si>
    <t>Dz. 801 Rozdz. 80110 § 4110</t>
  </si>
  <si>
    <t>Dz. 801 Rozdz. 80110 § 4350</t>
  </si>
  <si>
    <t>Dz. 801 Rozdz. 80110 § 4370</t>
  </si>
  <si>
    <t>Dz. 801 Rozdz. 80114 § 4280</t>
  </si>
  <si>
    <t>Dz. 801 Rozdz. 80114 § 4370</t>
  </si>
  <si>
    <t>Dz. 801 Rozdz. 80148 § 4210</t>
  </si>
  <si>
    <t>Dz. 851 Rozdz. 85154 § 4300</t>
  </si>
  <si>
    <t>Dz. 852 Rozdz. 85212 § 4300</t>
  </si>
  <si>
    <t>Dz. 854 Rozdz. 85401 § 4010</t>
  </si>
  <si>
    <t>Dz. 852 Rozdz. 85212 § 4010</t>
  </si>
  <si>
    <t>Dz. 852 Rozdz. 85212 § 4110</t>
  </si>
  <si>
    <t>Dz. 852 Rozdz. 85212 § 4210</t>
  </si>
  <si>
    <t>Dz. 852 Rozdz. 85212 § 4750</t>
  </si>
  <si>
    <t>do Uchwały Nr XXXV/271/09</t>
  </si>
  <si>
    <t>Dz. 801 Rozdz. 80101 § 3020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</si>
</sst>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"/>
  </numFmts>
  <fonts count="25">
    <font>
      <sz val="10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Arial CE"/>
      <family val="0"/>
    </font>
    <font>
      <sz val="10"/>
      <color indexed="10"/>
      <name val="Arial CE"/>
      <family val="0"/>
    </font>
    <font>
      <sz val="10"/>
      <color indexed="10"/>
      <name val="Times New Roman"/>
      <family val="1"/>
    </font>
    <font>
      <i/>
      <sz val="11"/>
      <name val="Times New Roman"/>
      <family val="1"/>
    </font>
    <font>
      <b/>
      <sz val="10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3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" fontId="1" fillId="0" borderId="10" xfId="0" applyNumberFormat="1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vertical="center" wrapText="1"/>
    </xf>
    <xf numFmtId="4" fontId="1" fillId="24" borderId="10" xfId="0" applyNumberFormat="1" applyFont="1" applyFill="1" applyBorder="1" applyAlignment="1">
      <alignment horizontal="right" vertical="center" wrapText="1"/>
    </xf>
    <xf numFmtId="0" fontId="23" fillId="0" borderId="10" xfId="0" applyFont="1" applyBorder="1" applyAlignment="1">
      <alignment/>
    </xf>
    <xf numFmtId="4" fontId="23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20" borderId="10" xfId="0" applyFont="1" applyFill="1" applyBorder="1" applyAlignment="1">
      <alignment/>
    </xf>
    <xf numFmtId="4" fontId="2" fillId="20" borderId="10" xfId="0" applyNumberFormat="1" applyFont="1" applyFill="1" applyBorder="1" applyAlignment="1">
      <alignment/>
    </xf>
    <xf numFmtId="0" fontId="24" fillId="0" borderId="0" xfId="0" applyFont="1" applyAlignment="1">
      <alignment/>
    </xf>
    <xf numFmtId="0" fontId="1" fillId="20" borderId="10" xfId="0" applyFont="1" applyFill="1" applyBorder="1" applyAlignment="1">
      <alignment horizontal="center" vertical="center" wrapText="1"/>
    </xf>
    <xf numFmtId="0" fontId="1" fillId="20" borderId="12" xfId="0" applyFont="1" applyFill="1" applyBorder="1" applyAlignment="1">
      <alignment horizontal="center" vertical="center" wrapText="1"/>
    </xf>
    <xf numFmtId="0" fontId="1" fillId="2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2"/>
  <sheetViews>
    <sheetView tabSelected="1" zoomScalePageLayoutView="0" workbookViewId="0" topLeftCell="A37">
      <selection activeCell="B47" sqref="B47"/>
    </sheetView>
  </sheetViews>
  <sheetFormatPr defaultColWidth="9.00390625" defaultRowHeight="12.75"/>
  <cols>
    <col min="1" max="1" width="27.75390625" style="0" customWidth="1"/>
    <col min="2" max="2" width="19.75390625" style="0" customWidth="1"/>
    <col min="3" max="3" width="17.25390625" style="0" customWidth="1"/>
    <col min="4" max="4" width="21.75390625" style="0" customWidth="1"/>
  </cols>
  <sheetData>
    <row r="1" spans="3:6" s="3" customFormat="1" ht="12.75" customHeight="1">
      <c r="C1" s="21" t="s">
        <v>28</v>
      </c>
      <c r="D1" s="21"/>
      <c r="E1" s="4"/>
      <c r="F1" s="4"/>
    </row>
    <row r="2" spans="3:6" s="3" customFormat="1" ht="12.75" customHeight="1">
      <c r="C2" s="6" t="s">
        <v>106</v>
      </c>
      <c r="D2" s="6"/>
      <c r="E2" s="4"/>
      <c r="F2" s="4"/>
    </row>
    <row r="3" spans="3:6" s="3" customFormat="1" ht="12.75" customHeight="1">
      <c r="C3" s="22" t="s">
        <v>29</v>
      </c>
      <c r="D3" s="22"/>
      <c r="E3" s="4"/>
      <c r="F3" s="4"/>
    </row>
    <row r="4" spans="3:6" s="3" customFormat="1" ht="12.75" customHeight="1">
      <c r="C4" s="22" t="s">
        <v>30</v>
      </c>
      <c r="D4" s="22"/>
      <c r="E4" s="4"/>
      <c r="F4" s="4"/>
    </row>
    <row r="5" s="3" customFormat="1" ht="14.25"/>
    <row r="6" spans="1:4" s="3" customFormat="1" ht="15">
      <c r="A6" s="23" t="s">
        <v>7</v>
      </c>
      <c r="B6" s="23"/>
      <c r="C6" s="23"/>
      <c r="D6" s="23"/>
    </row>
    <row r="7" s="2" customFormat="1" ht="12.75"/>
    <row r="8" spans="1:5" s="3" customFormat="1" ht="14.25">
      <c r="A8" s="5" t="s">
        <v>0</v>
      </c>
      <c r="B8" s="5"/>
      <c r="C8" s="5"/>
      <c r="D8" s="5"/>
      <c r="E8" s="5"/>
    </row>
    <row r="10" spans="1:4" ht="15" customHeight="1">
      <c r="A10" s="18" t="s">
        <v>1</v>
      </c>
      <c r="B10" s="18" t="s">
        <v>2</v>
      </c>
      <c r="C10" s="19" t="s">
        <v>6</v>
      </c>
      <c r="D10" s="18" t="s">
        <v>3</v>
      </c>
    </row>
    <row r="11" spans="1:4" ht="15" customHeight="1">
      <c r="A11" s="18"/>
      <c r="B11" s="18"/>
      <c r="C11" s="20"/>
      <c r="D11" s="18"/>
    </row>
    <row r="12" spans="1:4" s="2" customFormat="1" ht="15.75" customHeight="1">
      <c r="A12" s="1" t="s">
        <v>12</v>
      </c>
      <c r="B12" s="9">
        <v>65000</v>
      </c>
      <c r="C12" s="10">
        <v>-41928</v>
      </c>
      <c r="D12" s="9">
        <f aca="true" t="shared" si="0" ref="D12:D107">B12+C12</f>
        <v>23072</v>
      </c>
    </row>
    <row r="13" spans="1:4" s="2" customFormat="1" ht="15.75" customHeight="1">
      <c r="A13" s="1" t="s">
        <v>69</v>
      </c>
      <c r="B13" s="9">
        <v>0</v>
      </c>
      <c r="C13" s="10">
        <v>1800</v>
      </c>
      <c r="D13" s="9">
        <f t="shared" si="0"/>
        <v>1800</v>
      </c>
    </row>
    <row r="14" spans="1:4" s="2" customFormat="1" ht="15.75" customHeight="1">
      <c r="A14" s="1" t="s">
        <v>70</v>
      </c>
      <c r="B14" s="9">
        <v>0</v>
      </c>
      <c r="C14" s="10">
        <v>1128</v>
      </c>
      <c r="D14" s="9">
        <f t="shared" si="0"/>
        <v>1128</v>
      </c>
    </row>
    <row r="15" spans="1:4" s="2" customFormat="1" ht="15.75" customHeight="1">
      <c r="A15" s="1" t="s">
        <v>13</v>
      </c>
      <c r="B15" s="9">
        <v>21710</v>
      </c>
      <c r="C15" s="10">
        <v>-7710</v>
      </c>
      <c r="D15" s="9">
        <f t="shared" si="0"/>
        <v>14000</v>
      </c>
    </row>
    <row r="16" spans="1:4" s="2" customFormat="1" ht="15.75" customHeight="1">
      <c r="A16" s="1" t="s">
        <v>14</v>
      </c>
      <c r="B16" s="9">
        <v>45000</v>
      </c>
      <c r="C16" s="10">
        <v>-3400</v>
      </c>
      <c r="D16" s="9">
        <f t="shared" si="0"/>
        <v>41600</v>
      </c>
    </row>
    <row r="17" spans="1:4" s="2" customFormat="1" ht="15.75" customHeight="1">
      <c r="A17" s="1" t="s">
        <v>15</v>
      </c>
      <c r="B17" s="9">
        <v>125000</v>
      </c>
      <c r="C17" s="10">
        <v>-85000</v>
      </c>
      <c r="D17" s="9">
        <f t="shared" si="0"/>
        <v>40000</v>
      </c>
    </row>
    <row r="18" spans="1:4" s="2" customFormat="1" ht="15" customHeight="1">
      <c r="A18" s="1" t="s">
        <v>16</v>
      </c>
      <c r="B18" s="9">
        <v>488100</v>
      </c>
      <c r="C18" s="10">
        <v>-368100</v>
      </c>
      <c r="D18" s="9">
        <f t="shared" si="0"/>
        <v>120000</v>
      </c>
    </row>
    <row r="19" spans="1:4" s="2" customFormat="1" ht="15">
      <c r="A19" s="1" t="s">
        <v>17</v>
      </c>
      <c r="B19" s="11">
        <v>2602000</v>
      </c>
      <c r="C19" s="11">
        <v>-633500</v>
      </c>
      <c r="D19" s="9">
        <f t="shared" si="0"/>
        <v>1968500</v>
      </c>
    </row>
    <row r="20" spans="1:4" s="2" customFormat="1" ht="15">
      <c r="A20" s="1" t="s">
        <v>22</v>
      </c>
      <c r="B20" s="11">
        <v>15000</v>
      </c>
      <c r="C20" s="11">
        <v>15000</v>
      </c>
      <c r="D20" s="9">
        <f t="shared" si="0"/>
        <v>30000</v>
      </c>
    </row>
    <row r="21" spans="1:4" s="2" customFormat="1" ht="15">
      <c r="A21" s="1" t="s">
        <v>18</v>
      </c>
      <c r="B21" s="11">
        <v>85000</v>
      </c>
      <c r="C21" s="11">
        <v>-28000</v>
      </c>
      <c r="D21" s="9">
        <f t="shared" si="0"/>
        <v>57000</v>
      </c>
    </row>
    <row r="22" spans="1:4" s="2" customFormat="1" ht="15">
      <c r="A22" s="1" t="s">
        <v>71</v>
      </c>
      <c r="B22" s="11">
        <v>59948</v>
      </c>
      <c r="C22" s="11">
        <v>6000</v>
      </c>
      <c r="D22" s="9">
        <f t="shared" si="0"/>
        <v>65948</v>
      </c>
    </row>
    <row r="23" spans="1:4" s="2" customFormat="1" ht="15">
      <c r="A23" s="1" t="s">
        <v>72</v>
      </c>
      <c r="B23" s="11">
        <v>4000</v>
      </c>
      <c r="C23" s="11">
        <v>300</v>
      </c>
      <c r="D23" s="9">
        <f t="shared" si="0"/>
        <v>4300</v>
      </c>
    </row>
    <row r="24" spans="1:4" s="2" customFormat="1" ht="15">
      <c r="A24" s="1" t="s">
        <v>73</v>
      </c>
      <c r="B24" s="11">
        <v>813000</v>
      </c>
      <c r="C24" s="11">
        <v>5000</v>
      </c>
      <c r="D24" s="9">
        <f t="shared" si="0"/>
        <v>818000</v>
      </c>
    </row>
    <row r="25" spans="1:4" s="2" customFormat="1" ht="15">
      <c r="A25" s="1" t="s">
        <v>41</v>
      </c>
      <c r="B25" s="11">
        <v>118000</v>
      </c>
      <c r="C25" s="11">
        <v>-5300</v>
      </c>
      <c r="D25" s="9">
        <f t="shared" si="0"/>
        <v>112700</v>
      </c>
    </row>
    <row r="26" spans="1:4" s="2" customFormat="1" ht="15">
      <c r="A26" s="1" t="s">
        <v>74</v>
      </c>
      <c r="B26" s="11">
        <v>101000</v>
      </c>
      <c r="C26" s="11">
        <v>2000</v>
      </c>
      <c r="D26" s="9">
        <f t="shared" si="0"/>
        <v>103000</v>
      </c>
    </row>
    <row r="27" spans="1:4" s="2" customFormat="1" ht="15">
      <c r="A27" s="1" t="s">
        <v>75</v>
      </c>
      <c r="B27" s="11">
        <v>6500</v>
      </c>
      <c r="C27" s="11">
        <v>100</v>
      </c>
      <c r="D27" s="9">
        <f t="shared" si="0"/>
        <v>6600</v>
      </c>
    </row>
    <row r="28" spans="1:4" s="2" customFormat="1" ht="15">
      <c r="A28" s="1" t="s">
        <v>9</v>
      </c>
      <c r="B28" s="11">
        <v>113500</v>
      </c>
      <c r="C28" s="11">
        <v>20000</v>
      </c>
      <c r="D28" s="9">
        <f t="shared" si="0"/>
        <v>133500</v>
      </c>
    </row>
    <row r="29" spans="1:4" s="2" customFormat="1" ht="15">
      <c r="A29" s="1" t="s">
        <v>76</v>
      </c>
      <c r="B29" s="11">
        <v>46500</v>
      </c>
      <c r="C29" s="11">
        <v>500</v>
      </c>
      <c r="D29" s="9">
        <f t="shared" si="0"/>
        <v>47000</v>
      </c>
    </row>
    <row r="30" spans="1:4" s="2" customFormat="1" ht="15">
      <c r="A30" s="1" t="s">
        <v>42</v>
      </c>
      <c r="B30" s="11">
        <v>1500</v>
      </c>
      <c r="C30" s="11">
        <v>-200</v>
      </c>
      <c r="D30" s="9">
        <f t="shared" si="0"/>
        <v>1300</v>
      </c>
    </row>
    <row r="31" spans="1:4" s="2" customFormat="1" ht="15">
      <c r="A31" s="1" t="s">
        <v>77</v>
      </c>
      <c r="B31" s="11">
        <v>17000</v>
      </c>
      <c r="C31" s="11">
        <v>100</v>
      </c>
      <c r="D31" s="9">
        <f t="shared" si="0"/>
        <v>17100</v>
      </c>
    </row>
    <row r="32" spans="1:4" s="2" customFormat="1" ht="15">
      <c r="A32" s="1" t="s">
        <v>43</v>
      </c>
      <c r="B32" s="11">
        <v>12000</v>
      </c>
      <c r="C32" s="11">
        <v>-1000</v>
      </c>
      <c r="D32" s="9">
        <f t="shared" si="0"/>
        <v>11000</v>
      </c>
    </row>
    <row r="33" spans="1:4" s="2" customFormat="1" ht="15">
      <c r="A33" s="1" t="s">
        <v>44</v>
      </c>
      <c r="B33" s="11">
        <v>36000</v>
      </c>
      <c r="C33" s="11">
        <v>-8000</v>
      </c>
      <c r="D33" s="9">
        <f t="shared" si="0"/>
        <v>28000</v>
      </c>
    </row>
    <row r="34" spans="1:4" s="2" customFormat="1" ht="15">
      <c r="A34" s="1" t="s">
        <v>45</v>
      </c>
      <c r="B34" s="11">
        <v>72815</v>
      </c>
      <c r="C34" s="11">
        <v>-2500</v>
      </c>
      <c r="D34" s="9">
        <f t="shared" si="0"/>
        <v>70315</v>
      </c>
    </row>
    <row r="35" spans="1:4" s="2" customFormat="1" ht="15">
      <c r="A35" s="1" t="s">
        <v>78</v>
      </c>
      <c r="B35" s="11">
        <v>2000</v>
      </c>
      <c r="C35" s="11">
        <v>100</v>
      </c>
      <c r="D35" s="9">
        <f t="shared" si="0"/>
        <v>2100</v>
      </c>
    </row>
    <row r="36" spans="1:4" s="2" customFormat="1" ht="15">
      <c r="A36" s="1" t="s">
        <v>46</v>
      </c>
      <c r="B36" s="11">
        <v>31000</v>
      </c>
      <c r="C36" s="11">
        <v>-7000</v>
      </c>
      <c r="D36" s="9">
        <f t="shared" si="0"/>
        <v>24000</v>
      </c>
    </row>
    <row r="37" spans="1:4" s="2" customFormat="1" ht="15">
      <c r="A37" s="1" t="s">
        <v>47</v>
      </c>
      <c r="B37" s="11">
        <v>11900</v>
      </c>
      <c r="C37" s="11">
        <v>-2000</v>
      </c>
      <c r="D37" s="9">
        <f t="shared" si="0"/>
        <v>9900</v>
      </c>
    </row>
    <row r="38" spans="1:4" s="2" customFormat="1" ht="15">
      <c r="A38" s="1" t="s">
        <v>48</v>
      </c>
      <c r="B38" s="11">
        <v>3500</v>
      </c>
      <c r="C38" s="11">
        <v>-100</v>
      </c>
      <c r="D38" s="9">
        <f t="shared" si="0"/>
        <v>3400</v>
      </c>
    </row>
    <row r="39" spans="1:4" s="2" customFormat="1" ht="15">
      <c r="A39" s="1" t="s">
        <v>49</v>
      </c>
      <c r="B39" s="11">
        <v>181</v>
      </c>
      <c r="C39" s="11">
        <v>-21</v>
      </c>
      <c r="D39" s="9">
        <f t="shared" si="0"/>
        <v>160</v>
      </c>
    </row>
    <row r="40" spans="1:4" s="2" customFormat="1" ht="15">
      <c r="A40" s="1" t="s">
        <v>79</v>
      </c>
      <c r="B40" s="11">
        <v>27</v>
      </c>
      <c r="C40" s="11">
        <v>-27</v>
      </c>
      <c r="D40" s="9">
        <f t="shared" si="0"/>
        <v>0</v>
      </c>
    </row>
    <row r="41" spans="1:4" s="2" customFormat="1" ht="15">
      <c r="A41" s="1" t="s">
        <v>50</v>
      </c>
      <c r="B41" s="11">
        <v>1000</v>
      </c>
      <c r="C41" s="11">
        <v>48</v>
      </c>
      <c r="D41" s="9">
        <f t="shared" si="0"/>
        <v>1048</v>
      </c>
    </row>
    <row r="42" spans="1:4" s="2" customFormat="1" ht="15">
      <c r="A42" s="1" t="s">
        <v>26</v>
      </c>
      <c r="B42" s="11">
        <v>1260</v>
      </c>
      <c r="C42" s="11">
        <v>100</v>
      </c>
      <c r="D42" s="9">
        <f t="shared" si="0"/>
        <v>1360</v>
      </c>
    </row>
    <row r="43" spans="1:4" s="2" customFormat="1" ht="15">
      <c r="A43" s="1" t="s">
        <v>51</v>
      </c>
      <c r="B43" s="11">
        <v>3000</v>
      </c>
      <c r="C43" s="11">
        <v>-100</v>
      </c>
      <c r="D43" s="9">
        <f t="shared" si="0"/>
        <v>2900</v>
      </c>
    </row>
    <row r="44" spans="1:4" s="2" customFormat="1" ht="15">
      <c r="A44" s="1" t="s">
        <v>27</v>
      </c>
      <c r="B44" s="11">
        <v>151000</v>
      </c>
      <c r="C44" s="11">
        <v>-151000</v>
      </c>
      <c r="D44" s="9">
        <f t="shared" si="0"/>
        <v>0</v>
      </c>
    </row>
    <row r="45" spans="1:4" s="2" customFormat="1" ht="15">
      <c r="A45" s="1" t="s">
        <v>23</v>
      </c>
      <c r="B45" s="11">
        <v>4700</v>
      </c>
      <c r="C45" s="11">
        <v>1300</v>
      </c>
      <c r="D45" s="9">
        <f t="shared" si="0"/>
        <v>6000</v>
      </c>
    </row>
    <row r="46" spans="1:4" s="2" customFormat="1" ht="15">
      <c r="A46" s="1" t="s">
        <v>107</v>
      </c>
      <c r="B46" s="11">
        <v>128080</v>
      </c>
      <c r="C46" s="11">
        <v>230</v>
      </c>
      <c r="D46" s="9">
        <f t="shared" si="0"/>
        <v>128310</v>
      </c>
    </row>
    <row r="47" spans="1:4" s="2" customFormat="1" ht="15">
      <c r="A47" s="1" t="s">
        <v>80</v>
      </c>
      <c r="B47" s="11">
        <v>243430</v>
      </c>
      <c r="C47" s="11">
        <v>300</v>
      </c>
      <c r="D47" s="9">
        <f t="shared" si="0"/>
        <v>243730</v>
      </c>
    </row>
    <row r="48" spans="1:4" s="2" customFormat="1" ht="15">
      <c r="A48" s="1" t="s">
        <v>52</v>
      </c>
      <c r="B48" s="11">
        <v>46400</v>
      </c>
      <c r="C48" s="11">
        <v>-200</v>
      </c>
      <c r="D48" s="9">
        <f t="shared" si="0"/>
        <v>46200</v>
      </c>
    </row>
    <row r="49" spans="1:4" s="2" customFormat="1" ht="15">
      <c r="A49" s="1" t="s">
        <v>53</v>
      </c>
      <c r="B49" s="11">
        <v>18990</v>
      </c>
      <c r="C49" s="11">
        <v>-100</v>
      </c>
      <c r="D49" s="9">
        <f t="shared" si="0"/>
        <v>18890</v>
      </c>
    </row>
    <row r="50" spans="1:4" s="2" customFormat="1" ht="15">
      <c r="A50" s="1" t="s">
        <v>8</v>
      </c>
      <c r="B50" s="11">
        <v>199879</v>
      </c>
      <c r="C50" s="11">
        <v>-3257</v>
      </c>
      <c r="D50" s="9">
        <f t="shared" si="0"/>
        <v>196622</v>
      </c>
    </row>
    <row r="51" spans="1:4" s="2" customFormat="1" ht="15">
      <c r="A51" s="1" t="s">
        <v>10</v>
      </c>
      <c r="B51" s="11">
        <v>4124</v>
      </c>
      <c r="C51" s="11">
        <v>500</v>
      </c>
      <c r="D51" s="9">
        <f t="shared" si="0"/>
        <v>4624</v>
      </c>
    </row>
    <row r="52" spans="1:4" s="2" customFormat="1" ht="15">
      <c r="A52" s="1" t="s">
        <v>81</v>
      </c>
      <c r="B52" s="11">
        <v>41599</v>
      </c>
      <c r="C52" s="11">
        <v>500</v>
      </c>
      <c r="D52" s="9">
        <f t="shared" si="0"/>
        <v>42099</v>
      </c>
    </row>
    <row r="53" spans="1:4" s="2" customFormat="1" ht="15">
      <c r="A53" s="1" t="s">
        <v>82</v>
      </c>
      <c r="B53" s="11">
        <v>216261</v>
      </c>
      <c r="C53" s="11">
        <v>3000</v>
      </c>
      <c r="D53" s="9">
        <f t="shared" si="0"/>
        <v>219261</v>
      </c>
    </row>
    <row r="54" spans="1:4" s="2" customFormat="1" ht="15">
      <c r="A54" s="1" t="s">
        <v>83</v>
      </c>
      <c r="B54" s="11">
        <v>1900</v>
      </c>
      <c r="C54" s="11">
        <v>100</v>
      </c>
      <c r="D54" s="9">
        <f t="shared" si="0"/>
        <v>2000</v>
      </c>
    </row>
    <row r="55" spans="1:4" s="2" customFormat="1" ht="15">
      <c r="A55" s="1" t="s">
        <v>84</v>
      </c>
      <c r="B55" s="11">
        <v>850</v>
      </c>
      <c r="C55" s="11">
        <v>100</v>
      </c>
      <c r="D55" s="9">
        <f t="shared" si="0"/>
        <v>950</v>
      </c>
    </row>
    <row r="56" spans="1:4" s="2" customFormat="1" ht="15">
      <c r="A56" s="1" t="s">
        <v>85</v>
      </c>
      <c r="B56" s="11">
        <v>10172</v>
      </c>
      <c r="C56" s="11">
        <v>100</v>
      </c>
      <c r="D56" s="9">
        <f t="shared" si="0"/>
        <v>10272</v>
      </c>
    </row>
    <row r="57" spans="1:4" s="2" customFormat="1" ht="15">
      <c r="A57" s="1" t="s">
        <v>54</v>
      </c>
      <c r="B57" s="11">
        <v>4025</v>
      </c>
      <c r="C57" s="11">
        <v>-100</v>
      </c>
      <c r="D57" s="9">
        <f t="shared" si="0"/>
        <v>3925</v>
      </c>
    </row>
    <row r="58" spans="1:4" s="2" customFormat="1" ht="15">
      <c r="A58" s="1" t="s">
        <v>19</v>
      </c>
      <c r="B58" s="11">
        <v>585000</v>
      </c>
      <c r="C58" s="11">
        <v>-80000</v>
      </c>
      <c r="D58" s="9">
        <f t="shared" si="0"/>
        <v>505000</v>
      </c>
    </row>
    <row r="59" spans="1:4" s="2" customFormat="1" ht="15">
      <c r="A59" s="1" t="s">
        <v>86</v>
      </c>
      <c r="B59" s="11">
        <v>10430</v>
      </c>
      <c r="C59" s="11">
        <v>10</v>
      </c>
      <c r="D59" s="9">
        <f t="shared" si="0"/>
        <v>10440</v>
      </c>
    </row>
    <row r="60" spans="1:4" s="2" customFormat="1" ht="15">
      <c r="A60" s="1" t="s">
        <v>87</v>
      </c>
      <c r="B60" s="11">
        <v>1710</v>
      </c>
      <c r="C60" s="11">
        <v>1</v>
      </c>
      <c r="D60" s="9">
        <f t="shared" si="0"/>
        <v>1711</v>
      </c>
    </row>
    <row r="61" spans="1:4" s="2" customFormat="1" ht="15">
      <c r="A61" s="1" t="s">
        <v>55</v>
      </c>
      <c r="B61" s="11">
        <v>1004</v>
      </c>
      <c r="C61" s="11">
        <v>-11</v>
      </c>
      <c r="D61" s="9">
        <f t="shared" si="0"/>
        <v>993</v>
      </c>
    </row>
    <row r="62" spans="1:4" s="2" customFormat="1" ht="15">
      <c r="A62" s="1" t="s">
        <v>24</v>
      </c>
      <c r="B62" s="11">
        <v>17000</v>
      </c>
      <c r="C62" s="11">
        <v>1400</v>
      </c>
      <c r="D62" s="9">
        <f aca="true" t="shared" si="1" ref="D62:D96">B62+C62</f>
        <v>18400</v>
      </c>
    </row>
    <row r="63" spans="1:4" s="2" customFormat="1" ht="15">
      <c r="A63" s="1" t="s">
        <v>88</v>
      </c>
      <c r="B63" s="11">
        <v>387750</v>
      </c>
      <c r="C63" s="11">
        <v>150</v>
      </c>
      <c r="D63" s="9">
        <f t="shared" si="1"/>
        <v>387900</v>
      </c>
    </row>
    <row r="64" spans="1:4" s="2" customFormat="1" ht="15">
      <c r="A64" s="1" t="s">
        <v>89</v>
      </c>
      <c r="B64" s="11">
        <v>62780</v>
      </c>
      <c r="C64" s="11">
        <v>310</v>
      </c>
      <c r="D64" s="9">
        <f t="shared" si="1"/>
        <v>63090</v>
      </c>
    </row>
    <row r="65" spans="1:4" s="2" customFormat="1" ht="15">
      <c r="A65" s="1" t="s">
        <v>90</v>
      </c>
      <c r="B65" s="11">
        <v>10210</v>
      </c>
      <c r="C65" s="11">
        <v>100</v>
      </c>
      <c r="D65" s="9">
        <f t="shared" si="1"/>
        <v>10310</v>
      </c>
    </row>
    <row r="66" spans="1:4" s="2" customFormat="1" ht="15">
      <c r="A66" s="1" t="s">
        <v>56</v>
      </c>
      <c r="B66" s="11">
        <v>41767</v>
      </c>
      <c r="C66" s="11">
        <v>-400</v>
      </c>
      <c r="D66" s="9">
        <f t="shared" si="1"/>
        <v>41367</v>
      </c>
    </row>
    <row r="67" spans="1:4" s="2" customFormat="1" ht="15">
      <c r="A67" s="1" t="s">
        <v>57</v>
      </c>
      <c r="B67" s="11">
        <v>30000</v>
      </c>
      <c r="C67" s="11">
        <v>-1000</v>
      </c>
      <c r="D67" s="9">
        <f t="shared" si="1"/>
        <v>29000</v>
      </c>
    </row>
    <row r="68" spans="1:4" s="2" customFormat="1" ht="15">
      <c r="A68" s="1" t="s">
        <v>91</v>
      </c>
      <c r="B68" s="11">
        <v>9100</v>
      </c>
      <c r="C68" s="11">
        <v>900</v>
      </c>
      <c r="D68" s="9">
        <f t="shared" si="1"/>
        <v>10000</v>
      </c>
    </row>
    <row r="69" spans="1:4" s="2" customFormat="1" ht="15">
      <c r="A69" s="1" t="s">
        <v>92</v>
      </c>
      <c r="B69" s="11">
        <v>18593</v>
      </c>
      <c r="C69" s="11">
        <v>200</v>
      </c>
      <c r="D69" s="9">
        <f t="shared" si="1"/>
        <v>18793</v>
      </c>
    </row>
    <row r="70" spans="1:4" s="2" customFormat="1" ht="15">
      <c r="A70" s="1" t="s">
        <v>58</v>
      </c>
      <c r="B70" s="11">
        <v>700</v>
      </c>
      <c r="C70" s="11">
        <v>-100</v>
      </c>
      <c r="D70" s="9">
        <f t="shared" si="1"/>
        <v>600</v>
      </c>
    </row>
    <row r="71" spans="1:4" s="2" customFormat="1" ht="15">
      <c r="A71" s="1" t="s">
        <v>93</v>
      </c>
      <c r="B71" s="11">
        <v>122970</v>
      </c>
      <c r="C71" s="11">
        <v>1600</v>
      </c>
      <c r="D71" s="9">
        <f t="shared" si="1"/>
        <v>124570</v>
      </c>
    </row>
    <row r="72" spans="1:4" s="2" customFormat="1" ht="15">
      <c r="A72" s="1" t="s">
        <v>59</v>
      </c>
      <c r="B72" s="11">
        <v>22450</v>
      </c>
      <c r="C72" s="11">
        <v>-500</v>
      </c>
      <c r="D72" s="9">
        <f t="shared" si="1"/>
        <v>21950</v>
      </c>
    </row>
    <row r="73" spans="1:4" s="2" customFormat="1" ht="15">
      <c r="A73" s="1" t="s">
        <v>60</v>
      </c>
      <c r="B73" s="11">
        <v>10720</v>
      </c>
      <c r="C73" s="11">
        <v>-1100</v>
      </c>
      <c r="D73" s="9">
        <f t="shared" si="1"/>
        <v>9620</v>
      </c>
    </row>
    <row r="74" spans="1:4" s="2" customFormat="1" ht="15">
      <c r="A74" s="1" t="s">
        <v>94</v>
      </c>
      <c r="B74" s="11">
        <v>4000</v>
      </c>
      <c r="C74" s="11">
        <v>150</v>
      </c>
      <c r="D74" s="9">
        <f t="shared" si="1"/>
        <v>4150</v>
      </c>
    </row>
    <row r="75" spans="1:4" s="2" customFormat="1" ht="15">
      <c r="A75" s="1" t="s">
        <v>95</v>
      </c>
      <c r="B75" s="11">
        <v>4000</v>
      </c>
      <c r="C75" s="11">
        <v>150</v>
      </c>
      <c r="D75" s="9">
        <f t="shared" si="1"/>
        <v>4150</v>
      </c>
    </row>
    <row r="76" spans="1:4" s="2" customFormat="1" ht="15">
      <c r="A76" s="1" t="s">
        <v>61</v>
      </c>
      <c r="B76" s="11">
        <v>1900</v>
      </c>
      <c r="C76" s="11">
        <v>-300</v>
      </c>
      <c r="D76" s="9">
        <f t="shared" si="1"/>
        <v>1600</v>
      </c>
    </row>
    <row r="77" spans="1:4" s="2" customFormat="1" ht="15">
      <c r="A77" s="1" t="s">
        <v>62</v>
      </c>
      <c r="B77" s="11">
        <v>91929</v>
      </c>
      <c r="C77" s="11">
        <v>-160</v>
      </c>
      <c r="D77" s="9">
        <f t="shared" si="1"/>
        <v>91769</v>
      </c>
    </row>
    <row r="78" spans="1:4" s="2" customFormat="1" ht="15">
      <c r="A78" s="1" t="s">
        <v>63</v>
      </c>
      <c r="B78" s="11">
        <v>3100</v>
      </c>
      <c r="C78" s="11">
        <v>-8</v>
      </c>
      <c r="D78" s="9">
        <f t="shared" si="1"/>
        <v>3092</v>
      </c>
    </row>
    <row r="79" spans="1:4" s="2" customFormat="1" ht="15">
      <c r="A79" s="1" t="s">
        <v>96</v>
      </c>
      <c r="B79" s="11">
        <v>200</v>
      </c>
      <c r="C79" s="11">
        <v>8</v>
      </c>
      <c r="D79" s="9">
        <f t="shared" si="1"/>
        <v>208</v>
      </c>
    </row>
    <row r="80" spans="1:4" s="2" customFormat="1" ht="15">
      <c r="A80" s="1" t="s">
        <v>97</v>
      </c>
      <c r="B80" s="11">
        <v>1600</v>
      </c>
      <c r="C80" s="11">
        <v>300</v>
      </c>
      <c r="D80" s="9">
        <f t="shared" si="1"/>
        <v>1900</v>
      </c>
    </row>
    <row r="81" spans="1:4" s="2" customFormat="1" ht="15">
      <c r="A81" s="1" t="s">
        <v>64</v>
      </c>
      <c r="B81" s="11">
        <v>4450</v>
      </c>
      <c r="C81" s="11">
        <v>-300</v>
      </c>
      <c r="D81" s="9">
        <f t="shared" si="1"/>
        <v>4150</v>
      </c>
    </row>
    <row r="82" spans="1:4" s="2" customFormat="1" ht="15">
      <c r="A82" s="1" t="s">
        <v>98</v>
      </c>
      <c r="B82" s="11">
        <v>1250</v>
      </c>
      <c r="C82" s="11">
        <v>100</v>
      </c>
      <c r="D82" s="9">
        <f t="shared" si="1"/>
        <v>1350</v>
      </c>
    </row>
    <row r="83" spans="1:4" s="2" customFormat="1" ht="15">
      <c r="A83" s="1" t="s">
        <v>65</v>
      </c>
      <c r="B83" s="11">
        <v>52000</v>
      </c>
      <c r="C83" s="11">
        <v>-100</v>
      </c>
      <c r="D83" s="9">
        <f t="shared" si="1"/>
        <v>51900</v>
      </c>
    </row>
    <row r="84" spans="1:4" s="2" customFormat="1" ht="15">
      <c r="A84" s="1" t="s">
        <v>66</v>
      </c>
      <c r="B84" s="11">
        <v>22850</v>
      </c>
      <c r="C84" s="11">
        <v>-2000</v>
      </c>
      <c r="D84" s="9">
        <f t="shared" si="1"/>
        <v>20850</v>
      </c>
    </row>
    <row r="85" spans="1:4" s="2" customFormat="1" ht="15">
      <c r="A85" s="1" t="s">
        <v>99</v>
      </c>
      <c r="B85" s="11">
        <v>51400</v>
      </c>
      <c r="C85" s="11">
        <v>2000</v>
      </c>
      <c r="D85" s="9">
        <f t="shared" si="1"/>
        <v>53400</v>
      </c>
    </row>
    <row r="86" spans="1:4" s="2" customFormat="1" ht="15">
      <c r="A86" s="1" t="s">
        <v>102</v>
      </c>
      <c r="B86" s="11">
        <v>51215</v>
      </c>
      <c r="C86" s="11">
        <v>14600</v>
      </c>
      <c r="D86" s="9">
        <f t="shared" si="1"/>
        <v>65815</v>
      </c>
    </row>
    <row r="87" spans="1:4" s="2" customFormat="1" ht="15">
      <c r="A87" s="1" t="s">
        <v>103</v>
      </c>
      <c r="B87" s="11">
        <v>31000</v>
      </c>
      <c r="C87" s="11">
        <v>-7000</v>
      </c>
      <c r="D87" s="9">
        <f t="shared" si="1"/>
        <v>24000</v>
      </c>
    </row>
    <row r="88" spans="1:4" s="2" customFormat="1" ht="15">
      <c r="A88" s="1" t="s">
        <v>104</v>
      </c>
      <c r="B88" s="11">
        <v>7590</v>
      </c>
      <c r="C88" s="11">
        <v>-4000</v>
      </c>
      <c r="D88" s="9">
        <f t="shared" si="1"/>
        <v>3590</v>
      </c>
    </row>
    <row r="89" spans="1:4" s="2" customFormat="1" ht="15">
      <c r="A89" s="1" t="s">
        <v>100</v>
      </c>
      <c r="B89" s="11">
        <v>7910</v>
      </c>
      <c r="C89" s="11">
        <v>3000</v>
      </c>
      <c r="D89" s="9">
        <f t="shared" si="1"/>
        <v>10910</v>
      </c>
    </row>
    <row r="90" spans="1:4" s="2" customFormat="1" ht="15">
      <c r="A90" s="1" t="s">
        <v>67</v>
      </c>
      <c r="B90" s="11">
        <v>3000</v>
      </c>
      <c r="C90" s="11">
        <v>-3000</v>
      </c>
      <c r="D90" s="9">
        <f t="shared" si="1"/>
        <v>0</v>
      </c>
    </row>
    <row r="91" spans="1:4" s="2" customFormat="1" ht="15">
      <c r="A91" s="1" t="s">
        <v>105</v>
      </c>
      <c r="B91" s="11">
        <v>3600</v>
      </c>
      <c r="C91" s="11">
        <v>-3600</v>
      </c>
      <c r="D91" s="9">
        <f t="shared" si="1"/>
        <v>0</v>
      </c>
    </row>
    <row r="92" spans="1:4" s="2" customFormat="1" ht="15">
      <c r="A92" s="1" t="s">
        <v>31</v>
      </c>
      <c r="B92" s="11">
        <v>3859.51</v>
      </c>
      <c r="C92" s="11">
        <v>-1634.26</v>
      </c>
      <c r="D92" s="9">
        <f t="shared" si="1"/>
        <v>2225.25</v>
      </c>
    </row>
    <row r="93" spans="1:4" s="2" customFormat="1" ht="15">
      <c r="A93" s="1" t="s">
        <v>32</v>
      </c>
      <c r="B93" s="11">
        <v>577.05</v>
      </c>
      <c r="C93" s="11">
        <v>-264.69</v>
      </c>
      <c r="D93" s="9">
        <f t="shared" si="1"/>
        <v>312.35999999999996</v>
      </c>
    </row>
    <row r="94" spans="1:4" s="2" customFormat="1" ht="15">
      <c r="A94" s="1" t="s">
        <v>33</v>
      </c>
      <c r="B94" s="11">
        <v>26448.27</v>
      </c>
      <c r="C94" s="11">
        <v>-10803.65</v>
      </c>
      <c r="D94" s="9">
        <f t="shared" si="1"/>
        <v>15644.62</v>
      </c>
    </row>
    <row r="95" spans="1:4" s="2" customFormat="1" ht="15">
      <c r="A95" s="1" t="s">
        <v>34</v>
      </c>
      <c r="B95" s="11">
        <v>3566.56</v>
      </c>
      <c r="C95" s="11">
        <v>-318.38</v>
      </c>
      <c r="D95" s="9">
        <f t="shared" si="1"/>
        <v>3248.18</v>
      </c>
    </row>
    <row r="96" spans="1:4" s="2" customFormat="1" ht="15">
      <c r="A96" s="1" t="s">
        <v>35</v>
      </c>
      <c r="B96" s="11">
        <v>560</v>
      </c>
      <c r="C96" s="11">
        <v>-560</v>
      </c>
      <c r="D96" s="9">
        <f t="shared" si="1"/>
        <v>0</v>
      </c>
    </row>
    <row r="97" spans="1:4" s="2" customFormat="1" ht="15">
      <c r="A97" s="1" t="s">
        <v>20</v>
      </c>
      <c r="B97" s="11">
        <v>207326.99</v>
      </c>
      <c r="C97" s="11">
        <v>-66375.4</v>
      </c>
      <c r="D97" s="9">
        <f t="shared" si="0"/>
        <v>140951.59</v>
      </c>
    </row>
    <row r="98" spans="1:4" s="2" customFormat="1" ht="15">
      <c r="A98" s="1" t="s">
        <v>36</v>
      </c>
      <c r="B98" s="11">
        <v>800.11</v>
      </c>
      <c r="C98" s="11">
        <v>-430.11</v>
      </c>
      <c r="D98" s="9">
        <f t="shared" si="0"/>
        <v>370</v>
      </c>
    </row>
    <row r="99" spans="1:4" s="2" customFormat="1" ht="15">
      <c r="A99" s="1" t="s">
        <v>37</v>
      </c>
      <c r="B99" s="11">
        <v>821.51</v>
      </c>
      <c r="C99" s="11">
        <v>-591.51</v>
      </c>
      <c r="D99" s="9">
        <f t="shared" si="0"/>
        <v>230</v>
      </c>
    </row>
    <row r="100" spans="1:4" s="2" customFormat="1" ht="15">
      <c r="A100" s="1" t="s">
        <v>101</v>
      </c>
      <c r="B100" s="11">
        <v>77680</v>
      </c>
      <c r="C100" s="11">
        <v>200</v>
      </c>
      <c r="D100" s="9">
        <f t="shared" si="0"/>
        <v>77880</v>
      </c>
    </row>
    <row r="101" spans="1:4" s="2" customFormat="1" ht="15">
      <c r="A101" s="1" t="s">
        <v>68</v>
      </c>
      <c r="B101" s="11">
        <v>2660</v>
      </c>
      <c r="C101" s="11">
        <v>-200</v>
      </c>
      <c r="D101" s="9">
        <f t="shared" si="0"/>
        <v>2460</v>
      </c>
    </row>
    <row r="102" spans="1:4" s="2" customFormat="1" ht="15">
      <c r="A102" s="1" t="s">
        <v>11</v>
      </c>
      <c r="B102" s="11">
        <v>140000</v>
      </c>
      <c r="C102" s="11">
        <v>-5000</v>
      </c>
      <c r="D102" s="9">
        <f t="shared" si="0"/>
        <v>135000</v>
      </c>
    </row>
    <row r="103" spans="1:4" s="2" customFormat="1" ht="15">
      <c r="A103" s="1" t="s">
        <v>25</v>
      </c>
      <c r="B103" s="11">
        <v>0</v>
      </c>
      <c r="C103" s="11">
        <v>20000</v>
      </c>
      <c r="D103" s="9">
        <f t="shared" si="0"/>
        <v>20000</v>
      </c>
    </row>
    <row r="104" spans="1:4" s="2" customFormat="1" ht="15">
      <c r="A104" s="1" t="s">
        <v>21</v>
      </c>
      <c r="B104" s="11">
        <v>205000</v>
      </c>
      <c r="C104" s="11">
        <v>-94500</v>
      </c>
      <c r="D104" s="9">
        <f t="shared" si="0"/>
        <v>110500</v>
      </c>
    </row>
    <row r="105" spans="1:4" s="2" customFormat="1" ht="15">
      <c r="A105" s="1" t="s">
        <v>38</v>
      </c>
      <c r="B105" s="11">
        <v>6858</v>
      </c>
      <c r="C105" s="11">
        <v>-5698</v>
      </c>
      <c r="D105" s="9">
        <f t="shared" si="0"/>
        <v>1160</v>
      </c>
    </row>
    <row r="106" spans="1:4" s="2" customFormat="1" ht="15">
      <c r="A106" s="1" t="s">
        <v>39</v>
      </c>
      <c r="B106" s="11">
        <v>52341</v>
      </c>
      <c r="C106" s="11">
        <v>-20841</v>
      </c>
      <c r="D106" s="9">
        <f t="shared" si="0"/>
        <v>31500</v>
      </c>
    </row>
    <row r="107" spans="1:4" s="2" customFormat="1" ht="15">
      <c r="A107" s="1" t="s">
        <v>40</v>
      </c>
      <c r="B107" s="11">
        <v>32801</v>
      </c>
      <c r="C107" s="11">
        <v>-13061</v>
      </c>
      <c r="D107" s="9">
        <f t="shared" si="0"/>
        <v>19740</v>
      </c>
    </row>
    <row r="108" spans="1:4" s="14" customFormat="1" ht="15">
      <c r="A108" s="12" t="s">
        <v>4</v>
      </c>
      <c r="B108" s="13">
        <f>SUM(B12:B107)</f>
        <v>8410329</v>
      </c>
      <c r="C108" s="13">
        <f>SUM(C12:C107)</f>
        <v>-1568914.9999999998</v>
      </c>
      <c r="D108" s="13">
        <f>SUM(D12:D107)</f>
        <v>6841414</v>
      </c>
    </row>
    <row r="109" spans="1:4" s="17" customFormat="1" ht="14.25">
      <c r="A109" s="15" t="s">
        <v>5</v>
      </c>
      <c r="B109" s="16">
        <v>18021199</v>
      </c>
      <c r="C109" s="16">
        <f>C108</f>
        <v>-1568914.9999999998</v>
      </c>
      <c r="D109" s="16">
        <f>B109+C109</f>
        <v>16452284</v>
      </c>
    </row>
    <row r="110" spans="2:4" s="7" customFormat="1" ht="12.75">
      <c r="B110" s="8"/>
      <c r="C110" s="8"/>
      <c r="D110" s="8"/>
    </row>
    <row r="111" spans="2:4" s="7" customFormat="1" ht="12.75">
      <c r="B111" s="8"/>
      <c r="C111" s="8"/>
      <c r="D111" s="8"/>
    </row>
    <row r="112" spans="2:4" s="7" customFormat="1" ht="12.75">
      <c r="B112" s="8"/>
      <c r="C112" s="8"/>
      <c r="D112" s="8"/>
    </row>
    <row r="113" s="7" customFormat="1" ht="12.75"/>
  </sheetData>
  <sheetProtection/>
  <mergeCells count="8">
    <mergeCell ref="C1:D1"/>
    <mergeCell ref="C3:D3"/>
    <mergeCell ref="C4:D4"/>
    <mergeCell ref="A6:D6"/>
    <mergeCell ref="A10:A11"/>
    <mergeCell ref="B10:B11"/>
    <mergeCell ref="D10:D11"/>
    <mergeCell ref="C10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SKARBNIK</cp:lastModifiedBy>
  <cp:lastPrinted>2010-01-12T10:35:38Z</cp:lastPrinted>
  <dcterms:created xsi:type="dcterms:W3CDTF">1997-02-26T13:46:56Z</dcterms:created>
  <dcterms:modified xsi:type="dcterms:W3CDTF">2010-01-12T10:35:48Z</dcterms:modified>
  <cp:category/>
  <cp:version/>
  <cp:contentType/>
  <cp:contentStatus/>
</cp:coreProperties>
</file>