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<sst xmlns="http://schemas.openxmlformats.org/spreadsheetml/2006/main" count="55" uniqueCount="55">
  <si>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</si>
  <si>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</si>
  <si>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</si>
  <si>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</si>
  <si>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</si>
  <si>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</si>
  <si>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Rady Gminy Koźminek</t>
  </si>
  <si>
    <t>Zmiana planu w zł</t>
  </si>
  <si>
    <t>w sprawie zmian w budżecie Gminy na 2009 rok</t>
  </si>
  <si>
    <t>Dz. 852 Rozdz. 85214 § 3110</t>
  </si>
  <si>
    <t>Dz. 921 Rozdz. 92109 § 6050</t>
  </si>
  <si>
    <t>Dz. 921 Rozdz. 92109 § 6058</t>
  </si>
  <si>
    <t>Dz. 921 Rozdz. 92109 § 6059</t>
  </si>
  <si>
    <t>Dz. 010 Rozdz. 01010 § 6050</t>
  </si>
  <si>
    <t>z dnia 26 listopada 2009 roku</t>
  </si>
  <si>
    <t>Dz. 010 Rozdz. 01095 § 6050</t>
  </si>
  <si>
    <t>Dz. 700 Rozdz. 70005 § 4300</t>
  </si>
  <si>
    <t>Dz. 750 Rozdz. 75023 § 4370</t>
  </si>
  <si>
    <t>Dz. 750 Rozdz. 75023 § 4740</t>
  </si>
  <si>
    <t>Dz. 750 Rozdz. 75023 § 4750</t>
  </si>
  <si>
    <t>Dz. 852 Rozdz. 85219 § 4240</t>
  </si>
  <si>
    <t>Dz. 852 Rozdz. 85219 § 4270</t>
  </si>
  <si>
    <t>Dz. 852 Rozdz. 85219 § 4350</t>
  </si>
  <si>
    <t>Dz. 900 Rozdz. 90003 § 4170</t>
  </si>
  <si>
    <t>Dz. 921 Rozdz. 92195 § 4210</t>
  </si>
  <si>
    <t>Dz. 700 Rozdz. 70005 § 4610</t>
  </si>
  <si>
    <t>Dz. 750 Rozdz. 75023 § 4210</t>
  </si>
  <si>
    <t>Dz. 750 Rozdz. 75023 § 4410</t>
  </si>
  <si>
    <t>Dz. 750 Rozdz. 75023 § 4700</t>
  </si>
  <si>
    <t>Dz. 801 Rozdz. 80101 § 3020</t>
  </si>
  <si>
    <t>Dz. 801 Rozdz. 80101 § 4010</t>
  </si>
  <si>
    <t>Dz. 801 Rozdz. 80101 § 4110</t>
  </si>
  <si>
    <t>Dz. 801 Rozdz. 80103 § 3020</t>
  </si>
  <si>
    <t>Dz. 801 Rozdz. 80103 § 4010</t>
  </si>
  <si>
    <t>Dz. 801 Rozdz. 80103 § 4110</t>
  </si>
  <si>
    <t>Dz. 801 Rozdz. 80103 § 4120</t>
  </si>
  <si>
    <t>Dz. 801 Rozdz. 80104 § 3020</t>
  </si>
  <si>
    <t>Dz. 801 Rozdz. 80104 § 4010</t>
  </si>
  <si>
    <t>Dz. 801 Rozdz. 80104 § 4110</t>
  </si>
  <si>
    <t>Dz. 801 Rozdz. 80104 § 4120</t>
  </si>
  <si>
    <t>Dz. 801 Rozdz. 80110 § 4010</t>
  </si>
  <si>
    <t>Dz. 852 Rozdz. 85202 § 4330</t>
  </si>
  <si>
    <t>Dz. 852 Rozdz. 85215 § 3110</t>
  </si>
  <si>
    <t>Dz. 852 Rozdz. 85219 § 4210</t>
  </si>
  <si>
    <t>Dz. 900 Rozdz. 90003 § 4110</t>
  </si>
  <si>
    <t>Dz. 921 Rozdz. 92195 § 4120</t>
  </si>
  <si>
    <t>Załącznik Nr 1</t>
  </si>
  <si>
    <t>Dz. 801 Rozdz. 80148 § 4010</t>
  </si>
  <si>
    <t>Dz. 801 Rozdz. 80148 § 4120</t>
  </si>
  <si>
    <t>Dz. 854 Rozdz. 85401 § 3020</t>
  </si>
  <si>
    <t>Dz. 854 Rozdz. 85401 § 4010</t>
  </si>
  <si>
    <t>Dz. 854 Rozdz. 85401 § 4110</t>
  </si>
  <si>
    <t>Dz. 630 Rozdz. 63095 § 6050</t>
  </si>
  <si>
    <t>Dz. 600 Rozdz. 60016 § 4210</t>
  </si>
  <si>
    <t>do Uchwały Nr XXXIV/256/09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</si>
</sst>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s="12" customFormat="1" ht="12.75" customHeight="1">
      <c r="C1" s="16" t="s">
        <v>46</v>
      </c>
      <c r="D1" s="16"/>
      <c r="E1" s="13"/>
      <c r="F1" s="13"/>
    </row>
    <row r="2" spans="3:6" s="12" customFormat="1" ht="12.75" customHeight="1">
      <c r="C2" s="15" t="s">
        <v>54</v>
      </c>
      <c r="D2" s="15"/>
      <c r="E2" s="13"/>
      <c r="F2" s="13"/>
    </row>
    <row r="3" spans="3:6" s="12" customFormat="1" ht="12.75" customHeight="1">
      <c r="C3" s="17" t="s">
        <v>6</v>
      </c>
      <c r="D3" s="17"/>
      <c r="E3" s="13"/>
      <c r="F3" s="13"/>
    </row>
    <row r="4" spans="3:6" s="12" customFormat="1" ht="12.75" customHeight="1">
      <c r="C4" s="17" t="s">
        <v>14</v>
      </c>
      <c r="D4" s="17"/>
      <c r="E4" s="13"/>
      <c r="F4" s="13"/>
    </row>
    <row r="5" s="12" customFormat="1" ht="14.25"/>
    <row r="6" spans="1:4" s="12" customFormat="1" ht="15">
      <c r="A6" s="18" t="s">
        <v>8</v>
      </c>
      <c r="B6" s="18"/>
      <c r="C6" s="18"/>
      <c r="D6" s="18"/>
    </row>
    <row r="7" s="11" customFormat="1" ht="12.75"/>
    <row r="8" spans="1:5" s="12" customFormat="1" ht="14.25">
      <c r="A8" s="14" t="s">
        <v>0</v>
      </c>
      <c r="B8" s="14"/>
      <c r="C8" s="14"/>
      <c r="D8" s="14"/>
      <c r="E8" s="14"/>
    </row>
    <row r="10" spans="1:4" ht="15" customHeight="1">
      <c r="A10" s="19" t="s">
        <v>1</v>
      </c>
      <c r="B10" s="19" t="s">
        <v>2</v>
      </c>
      <c r="C10" s="20" t="s">
        <v>7</v>
      </c>
      <c r="D10" s="19" t="s">
        <v>3</v>
      </c>
    </row>
    <row r="11" spans="1:4" ht="15" customHeight="1">
      <c r="A11" s="19"/>
      <c r="B11" s="19"/>
      <c r="C11" s="21"/>
      <c r="D11" s="19"/>
    </row>
    <row r="12" spans="1:4" ht="15" customHeight="1">
      <c r="A12" s="1" t="s">
        <v>13</v>
      </c>
      <c r="B12" s="9">
        <v>80000</v>
      </c>
      <c r="C12" s="10">
        <v>-15000</v>
      </c>
      <c r="D12" s="9">
        <f aca="true" t="shared" si="0" ref="D12:D54">B12+C12</f>
        <v>65000</v>
      </c>
    </row>
    <row r="13" spans="1:4" s="11" customFormat="1" ht="15" customHeight="1">
      <c r="A13" s="1" t="s">
        <v>15</v>
      </c>
      <c r="B13" s="9">
        <v>350000</v>
      </c>
      <c r="C13" s="10">
        <v>-328290</v>
      </c>
      <c r="D13" s="9">
        <f t="shared" si="0"/>
        <v>21710</v>
      </c>
    </row>
    <row r="14" spans="1:4" s="11" customFormat="1" ht="15" customHeight="1">
      <c r="A14" s="1" t="s">
        <v>53</v>
      </c>
      <c r="B14" s="9">
        <v>75000</v>
      </c>
      <c r="C14" s="10">
        <v>-30000</v>
      </c>
      <c r="D14" s="9">
        <f t="shared" si="0"/>
        <v>45000</v>
      </c>
    </row>
    <row r="15" spans="1:4" s="11" customFormat="1" ht="15" customHeight="1">
      <c r="A15" s="1" t="s">
        <v>52</v>
      </c>
      <c r="B15" s="9">
        <v>55000</v>
      </c>
      <c r="C15" s="10">
        <v>30000</v>
      </c>
      <c r="D15" s="9">
        <f t="shared" si="0"/>
        <v>85000</v>
      </c>
    </row>
    <row r="16" spans="1:4" s="11" customFormat="1" ht="15" customHeight="1">
      <c r="A16" s="1" t="s">
        <v>16</v>
      </c>
      <c r="B16" s="9">
        <v>26640</v>
      </c>
      <c r="C16" s="10">
        <v>-230</v>
      </c>
      <c r="D16" s="9">
        <f t="shared" si="0"/>
        <v>26410</v>
      </c>
    </row>
    <row r="17" spans="1:4" s="11" customFormat="1" ht="15" customHeight="1">
      <c r="A17" s="1" t="s">
        <v>25</v>
      </c>
      <c r="B17" s="9">
        <v>360</v>
      </c>
      <c r="C17" s="10">
        <v>230</v>
      </c>
      <c r="D17" s="9">
        <f t="shared" si="0"/>
        <v>590</v>
      </c>
    </row>
    <row r="18" spans="1:4" s="11" customFormat="1" ht="15" customHeight="1">
      <c r="A18" s="1" t="s">
        <v>26</v>
      </c>
      <c r="B18" s="9">
        <v>90000</v>
      </c>
      <c r="C18" s="10">
        <v>11000</v>
      </c>
      <c r="D18" s="9">
        <f t="shared" si="0"/>
        <v>101000</v>
      </c>
    </row>
    <row r="19" spans="1:4" s="11" customFormat="1" ht="15" customHeight="1">
      <c r="A19" s="1" t="s">
        <v>17</v>
      </c>
      <c r="B19" s="9">
        <v>35000</v>
      </c>
      <c r="C19" s="10">
        <v>-8000</v>
      </c>
      <c r="D19" s="9">
        <f t="shared" si="0"/>
        <v>27000</v>
      </c>
    </row>
    <row r="20" spans="1:4" s="11" customFormat="1" ht="15" customHeight="1">
      <c r="A20" s="1" t="s">
        <v>27</v>
      </c>
      <c r="B20" s="9">
        <v>38500</v>
      </c>
      <c r="C20" s="10">
        <v>2000</v>
      </c>
      <c r="D20" s="9">
        <f t="shared" si="0"/>
        <v>40500</v>
      </c>
    </row>
    <row r="21" spans="1:4" s="11" customFormat="1" ht="15" customHeight="1">
      <c r="A21" s="1" t="s">
        <v>28</v>
      </c>
      <c r="B21" s="9">
        <v>15000</v>
      </c>
      <c r="C21" s="10">
        <v>2000</v>
      </c>
      <c r="D21" s="9">
        <f t="shared" si="0"/>
        <v>17000</v>
      </c>
    </row>
    <row r="22" spans="1:4" s="11" customFormat="1" ht="15">
      <c r="A22" s="1" t="s">
        <v>18</v>
      </c>
      <c r="B22" s="8">
        <v>6000</v>
      </c>
      <c r="C22" s="8">
        <v>-2000</v>
      </c>
      <c r="D22" s="9">
        <f t="shared" si="0"/>
        <v>4000</v>
      </c>
    </row>
    <row r="23" spans="1:4" s="11" customFormat="1" ht="15">
      <c r="A23" s="1" t="s">
        <v>19</v>
      </c>
      <c r="B23" s="8">
        <v>30000</v>
      </c>
      <c r="C23" s="8">
        <v>-5000</v>
      </c>
      <c r="D23" s="9">
        <f t="shared" si="0"/>
        <v>25000</v>
      </c>
    </row>
    <row r="24" spans="1:4" s="11" customFormat="1" ht="15">
      <c r="A24" s="1" t="s">
        <v>29</v>
      </c>
      <c r="B24" s="8">
        <v>120830</v>
      </c>
      <c r="C24" s="8">
        <v>5250</v>
      </c>
      <c r="D24" s="9">
        <f t="shared" si="0"/>
        <v>126080</v>
      </c>
    </row>
    <row r="25" spans="1:4" s="11" customFormat="1" ht="15">
      <c r="A25" s="1" t="s">
        <v>30</v>
      </c>
      <c r="B25" s="8">
        <v>1744824</v>
      </c>
      <c r="C25" s="8">
        <v>208800</v>
      </c>
      <c r="D25" s="9">
        <f t="shared" si="0"/>
        <v>1953624</v>
      </c>
    </row>
    <row r="26" spans="1:4" s="11" customFormat="1" ht="15">
      <c r="A26" s="1" t="s">
        <v>31</v>
      </c>
      <c r="B26" s="8">
        <v>223130</v>
      </c>
      <c r="C26" s="8">
        <v>20300</v>
      </c>
      <c r="D26" s="9">
        <f t="shared" si="0"/>
        <v>243430</v>
      </c>
    </row>
    <row r="27" spans="1:4" s="11" customFormat="1" ht="15">
      <c r="A27" s="1" t="s">
        <v>32</v>
      </c>
      <c r="B27" s="8">
        <v>5490</v>
      </c>
      <c r="C27" s="8">
        <v>250</v>
      </c>
      <c r="D27" s="9">
        <f t="shared" si="0"/>
        <v>5740</v>
      </c>
    </row>
    <row r="28" spans="1:4" s="11" customFormat="1" ht="15">
      <c r="A28" s="1" t="s">
        <v>33</v>
      </c>
      <c r="B28" s="8">
        <v>56360</v>
      </c>
      <c r="C28" s="8">
        <v>12100</v>
      </c>
      <c r="D28" s="9">
        <f t="shared" si="0"/>
        <v>68460</v>
      </c>
    </row>
    <row r="29" spans="1:4" s="11" customFormat="1" ht="15">
      <c r="A29" s="1" t="s">
        <v>34</v>
      </c>
      <c r="B29" s="8">
        <v>9280</v>
      </c>
      <c r="C29" s="8">
        <v>1150</v>
      </c>
      <c r="D29" s="9">
        <f t="shared" si="0"/>
        <v>10430</v>
      </c>
    </row>
    <row r="30" spans="1:4" s="11" customFormat="1" ht="15">
      <c r="A30" s="1" t="s">
        <v>35</v>
      </c>
      <c r="B30" s="8">
        <v>1610</v>
      </c>
      <c r="C30" s="8">
        <v>100</v>
      </c>
      <c r="D30" s="9">
        <f t="shared" si="0"/>
        <v>1710</v>
      </c>
    </row>
    <row r="31" spans="1:4" s="11" customFormat="1" ht="15">
      <c r="A31" s="1" t="s">
        <v>36</v>
      </c>
      <c r="B31" s="8">
        <v>23070</v>
      </c>
      <c r="C31" s="8">
        <v>270</v>
      </c>
      <c r="D31" s="9">
        <f t="shared" si="0"/>
        <v>23340</v>
      </c>
    </row>
    <row r="32" spans="1:4" s="11" customFormat="1" ht="15">
      <c r="A32" s="1" t="s">
        <v>37</v>
      </c>
      <c r="B32" s="8">
        <v>329220</v>
      </c>
      <c r="C32" s="8">
        <v>58450</v>
      </c>
      <c r="D32" s="9">
        <f t="shared" si="0"/>
        <v>387670</v>
      </c>
    </row>
    <row r="33" spans="1:4" s="11" customFormat="1" ht="15">
      <c r="A33" s="1" t="s">
        <v>38</v>
      </c>
      <c r="B33" s="8">
        <v>52060</v>
      </c>
      <c r="C33" s="8">
        <v>10720</v>
      </c>
      <c r="D33" s="9">
        <f t="shared" si="0"/>
        <v>62780</v>
      </c>
    </row>
    <row r="34" spans="1:4" s="11" customFormat="1" ht="15">
      <c r="A34" s="1" t="s">
        <v>39</v>
      </c>
      <c r="B34" s="8">
        <v>9410</v>
      </c>
      <c r="C34" s="8">
        <v>800</v>
      </c>
      <c r="D34" s="9">
        <f t="shared" si="0"/>
        <v>10210</v>
      </c>
    </row>
    <row r="35" spans="1:4" s="11" customFormat="1" ht="15">
      <c r="A35" s="1" t="s">
        <v>40</v>
      </c>
      <c r="B35" s="8">
        <v>899150</v>
      </c>
      <c r="C35" s="8">
        <v>66100</v>
      </c>
      <c r="D35" s="9">
        <f t="shared" si="0"/>
        <v>965250</v>
      </c>
    </row>
    <row r="36" spans="1:4" s="11" customFormat="1" ht="15">
      <c r="A36" s="1" t="s">
        <v>47</v>
      </c>
      <c r="B36" s="8">
        <v>56130</v>
      </c>
      <c r="C36" s="8">
        <v>-2350</v>
      </c>
      <c r="D36" s="9">
        <f t="shared" si="0"/>
        <v>53780</v>
      </c>
    </row>
    <row r="37" spans="1:4" s="11" customFormat="1" ht="15">
      <c r="A37" s="1" t="s">
        <v>48</v>
      </c>
      <c r="B37" s="8">
        <v>1730</v>
      </c>
      <c r="C37" s="8">
        <v>-50</v>
      </c>
      <c r="D37" s="9">
        <f t="shared" si="0"/>
        <v>1680</v>
      </c>
    </row>
    <row r="38" spans="1:4" s="11" customFormat="1" ht="15">
      <c r="A38" s="1" t="s">
        <v>41</v>
      </c>
      <c r="B38" s="8">
        <v>40000</v>
      </c>
      <c r="C38" s="8">
        <v>2200</v>
      </c>
      <c r="D38" s="9">
        <f t="shared" si="0"/>
        <v>42200</v>
      </c>
    </row>
    <row r="39" spans="1:4" s="11" customFormat="1" ht="15">
      <c r="A39" s="1" t="s">
        <v>9</v>
      </c>
      <c r="B39" s="8">
        <v>254236</v>
      </c>
      <c r="C39" s="8">
        <v>-3900</v>
      </c>
      <c r="D39" s="9">
        <f t="shared" si="0"/>
        <v>250336</v>
      </c>
    </row>
    <row r="40" spans="1:4" s="11" customFormat="1" ht="15">
      <c r="A40" s="1" t="s">
        <v>42</v>
      </c>
      <c r="B40" s="8">
        <v>27000</v>
      </c>
      <c r="C40" s="8">
        <v>1700</v>
      </c>
      <c r="D40" s="9">
        <f t="shared" si="0"/>
        <v>28700</v>
      </c>
    </row>
    <row r="41" spans="1:4" s="11" customFormat="1" ht="15">
      <c r="A41" s="1" t="s">
        <v>43</v>
      </c>
      <c r="B41" s="8">
        <v>8062</v>
      </c>
      <c r="C41" s="8">
        <v>1900</v>
      </c>
      <c r="D41" s="9">
        <f t="shared" si="0"/>
        <v>9962</v>
      </c>
    </row>
    <row r="42" spans="1:4" s="11" customFormat="1" ht="15">
      <c r="A42" s="1" t="s">
        <v>20</v>
      </c>
      <c r="B42" s="8">
        <v>2670</v>
      </c>
      <c r="C42" s="8">
        <v>-300</v>
      </c>
      <c r="D42" s="9">
        <f t="shared" si="0"/>
        <v>2370</v>
      </c>
    </row>
    <row r="43" spans="1:4" s="11" customFormat="1" ht="15">
      <c r="A43" s="1" t="s">
        <v>21</v>
      </c>
      <c r="B43" s="8">
        <v>1000</v>
      </c>
      <c r="C43" s="8">
        <v>-600</v>
      </c>
      <c r="D43" s="9">
        <f t="shared" si="0"/>
        <v>400</v>
      </c>
    </row>
    <row r="44" spans="1:4" s="11" customFormat="1" ht="15">
      <c r="A44" s="1" t="s">
        <v>22</v>
      </c>
      <c r="B44" s="8">
        <v>2000</v>
      </c>
      <c r="C44" s="8">
        <v>-1000</v>
      </c>
      <c r="D44" s="9">
        <f t="shared" si="0"/>
        <v>1000</v>
      </c>
    </row>
    <row r="45" spans="1:4" s="11" customFormat="1" ht="15">
      <c r="A45" s="1" t="s">
        <v>49</v>
      </c>
      <c r="B45" s="8">
        <v>6350</v>
      </c>
      <c r="C45" s="8">
        <v>50</v>
      </c>
      <c r="D45" s="9">
        <f t="shared" si="0"/>
        <v>6400</v>
      </c>
    </row>
    <row r="46" spans="1:4" s="11" customFormat="1" ht="15">
      <c r="A46" s="1" t="s">
        <v>50</v>
      </c>
      <c r="B46" s="8">
        <v>76430</v>
      </c>
      <c r="C46" s="8">
        <v>1250</v>
      </c>
      <c r="D46" s="9">
        <f t="shared" si="0"/>
        <v>77680</v>
      </c>
    </row>
    <row r="47" spans="1:4" s="11" customFormat="1" ht="15">
      <c r="A47" s="1" t="s">
        <v>51</v>
      </c>
      <c r="B47" s="8">
        <v>12860</v>
      </c>
      <c r="C47" s="8">
        <v>1100</v>
      </c>
      <c r="D47" s="9">
        <f t="shared" si="0"/>
        <v>13960</v>
      </c>
    </row>
    <row r="48" spans="1:4" s="11" customFormat="1" ht="15">
      <c r="A48" s="1" t="s">
        <v>44</v>
      </c>
      <c r="B48" s="8">
        <v>800</v>
      </c>
      <c r="C48" s="8">
        <v>200</v>
      </c>
      <c r="D48" s="9">
        <f t="shared" si="0"/>
        <v>1000</v>
      </c>
    </row>
    <row r="49" spans="1:4" s="11" customFormat="1" ht="15">
      <c r="A49" s="1" t="s">
        <v>23</v>
      </c>
      <c r="B49" s="8">
        <v>6600</v>
      </c>
      <c r="C49" s="8">
        <v>-200</v>
      </c>
      <c r="D49" s="9">
        <f t="shared" si="0"/>
        <v>6400</v>
      </c>
    </row>
    <row r="50" spans="1:4" s="11" customFormat="1" ht="15">
      <c r="A50" s="1" t="s">
        <v>10</v>
      </c>
      <c r="B50" s="8">
        <v>4900</v>
      </c>
      <c r="C50" s="8">
        <v>1958</v>
      </c>
      <c r="D50" s="9">
        <f t="shared" si="0"/>
        <v>6858</v>
      </c>
    </row>
    <row r="51" spans="1:4" s="11" customFormat="1" ht="15">
      <c r="A51" s="1" t="s">
        <v>11</v>
      </c>
      <c r="B51" s="8">
        <v>78750</v>
      </c>
      <c r="C51" s="8">
        <v>-26409</v>
      </c>
      <c r="D51" s="9">
        <f t="shared" si="0"/>
        <v>52341</v>
      </c>
    </row>
    <row r="52" spans="1:4" s="11" customFormat="1" ht="15">
      <c r="A52" s="1" t="s">
        <v>12</v>
      </c>
      <c r="B52" s="8">
        <v>49350</v>
      </c>
      <c r="C52" s="8">
        <v>-16549</v>
      </c>
      <c r="D52" s="9">
        <f t="shared" si="0"/>
        <v>32801</v>
      </c>
    </row>
    <row r="53" spans="1:4" s="11" customFormat="1" ht="15">
      <c r="A53" s="1" t="s">
        <v>45</v>
      </c>
      <c r="B53" s="8">
        <v>300</v>
      </c>
      <c r="C53" s="8">
        <v>100</v>
      </c>
      <c r="D53" s="9">
        <f t="shared" si="0"/>
        <v>400</v>
      </c>
    </row>
    <row r="54" spans="1:4" s="11" customFormat="1" ht="15">
      <c r="A54" s="1" t="s">
        <v>24</v>
      </c>
      <c r="B54" s="8">
        <v>25022</v>
      </c>
      <c r="C54" s="8">
        <v>-100</v>
      </c>
      <c r="D54" s="9">
        <f t="shared" si="0"/>
        <v>24922</v>
      </c>
    </row>
    <row r="55" spans="1:4" ht="15">
      <c r="A55" s="6" t="s">
        <v>4</v>
      </c>
      <c r="B55" s="7">
        <f>SUM(B13:B54)</f>
        <v>4850124</v>
      </c>
      <c r="C55" s="7">
        <f>SUM(C12:C54)</f>
        <v>0</v>
      </c>
      <c r="D55" s="7">
        <f>SUM(D13:D54)</f>
        <v>4865124</v>
      </c>
    </row>
    <row r="56" spans="1:4" s="3" customFormat="1" ht="14.25">
      <c r="A56" s="4" t="s">
        <v>5</v>
      </c>
      <c r="B56" s="5">
        <v>17956158</v>
      </c>
      <c r="C56" s="5">
        <f>C55</f>
        <v>0</v>
      </c>
      <c r="D56" s="5">
        <f>B56+C56</f>
        <v>17956158</v>
      </c>
    </row>
    <row r="57" spans="1:4" ht="12.75">
      <c r="A57" s="11"/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</sheetData>
  <sheetProtection/>
  <mergeCells count="8">
    <mergeCell ref="C1:D1"/>
    <mergeCell ref="C3:D3"/>
    <mergeCell ref="C4:D4"/>
    <mergeCell ref="A6:D6"/>
    <mergeCell ref="A10:A11"/>
    <mergeCell ref="B10:B11"/>
    <mergeCell ref="D10:D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2009-12-02T07:10:16Z</cp:lastPrinted>
  <dcterms:created xsi:type="dcterms:W3CDTF">1997-02-26T13:46:56Z</dcterms:created>
  <dcterms:modified xsi:type="dcterms:W3CDTF">2009-12-16T11:31:37Z</dcterms:modified>
  <cp:category/>
  <cp:version/>
  <cp:contentType/>
  <cp:contentStatus/>
</cp:coreProperties>
</file>